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terstratiev/Desktop/Pro Golf/Ranking updates-2/"/>
    </mc:Choice>
  </mc:AlternateContent>
  <xr:revisionPtr revIDLastSave="0" documentId="8_{52E69397-A879-C342-AB37-53F8BCE36E30}" xr6:coauthVersionLast="32" xr6:coauthVersionMax="32" xr10:uidLastSave="{00000000-0000-0000-0000-000000000000}"/>
  <bookViews>
    <workbookView xWindow="0" yWindow="0" windowWidth="28800" windowHeight="18000" xr2:uid="{0B6E3BAE-E9C5-BD47-8C0A-C087F83E7F34}"/>
  </bookViews>
  <sheets>
    <sheet name="June-18-B-dt" sheetId="1" r:id="rId1"/>
  </sheets>
  <definedNames>
    <definedName name="_xlnm._FilterDatabase" localSheetId="0" hidden="1">'June-18-B-dt'!$A$5:$AD$5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80" i="1" l="1"/>
  <c r="AD180" i="1" s="1"/>
  <c r="AB180" i="1"/>
  <c r="AD179" i="1"/>
  <c r="AC179" i="1"/>
  <c r="AB179" i="1"/>
  <c r="AC178" i="1"/>
  <c r="AD178" i="1" s="1"/>
  <c r="AB178" i="1"/>
  <c r="AC177" i="1"/>
  <c r="AD177" i="1" s="1"/>
  <c r="AB177" i="1"/>
  <c r="AC176" i="1"/>
  <c r="AD176" i="1" s="1"/>
  <c r="AB176" i="1"/>
  <c r="AD175" i="1"/>
  <c r="AC175" i="1"/>
  <c r="AB175" i="1"/>
  <c r="AC174" i="1"/>
  <c r="AD174" i="1" s="1"/>
  <c r="AB174" i="1"/>
  <c r="AC173" i="1"/>
  <c r="AD173" i="1" s="1"/>
  <c r="AB173" i="1"/>
  <c r="AC172" i="1"/>
  <c r="AD172" i="1" s="1"/>
  <c r="AB172" i="1"/>
  <c r="AD171" i="1"/>
  <c r="AC171" i="1"/>
  <c r="AB171" i="1"/>
  <c r="AC170" i="1"/>
  <c r="AD170" i="1" s="1"/>
  <c r="AB170" i="1"/>
  <c r="AC169" i="1"/>
  <c r="AD169" i="1" s="1"/>
  <c r="AB169" i="1"/>
  <c r="AC168" i="1"/>
  <c r="AD168" i="1" s="1"/>
  <c r="AB168" i="1"/>
  <c r="AD167" i="1"/>
  <c r="AC167" i="1"/>
  <c r="AB167" i="1"/>
  <c r="AC166" i="1"/>
  <c r="AD166" i="1" s="1"/>
  <c r="AB166" i="1"/>
  <c r="AC165" i="1"/>
  <c r="AD165" i="1" s="1"/>
  <c r="AB165" i="1"/>
  <c r="AC164" i="1"/>
  <c r="AD164" i="1" s="1"/>
  <c r="AB164" i="1"/>
  <c r="AD163" i="1"/>
  <c r="AC163" i="1"/>
  <c r="AB163" i="1"/>
  <c r="AC162" i="1"/>
  <c r="AD162" i="1" s="1"/>
  <c r="AB162" i="1"/>
  <c r="AC161" i="1"/>
  <c r="AD161" i="1" s="1"/>
  <c r="AB161" i="1"/>
  <c r="AC160" i="1"/>
  <c r="AD160" i="1" s="1"/>
  <c r="AB160" i="1"/>
  <c r="AD159" i="1"/>
  <c r="AC159" i="1"/>
  <c r="AB159" i="1"/>
  <c r="AC158" i="1"/>
  <c r="AD158" i="1" s="1"/>
  <c r="AB158" i="1"/>
  <c r="AC157" i="1"/>
  <c r="AD157" i="1" s="1"/>
  <c r="AB157" i="1"/>
  <c r="AC156" i="1"/>
  <c r="AD156" i="1" s="1"/>
  <c r="AB156" i="1"/>
  <c r="AD155" i="1"/>
  <c r="AC155" i="1"/>
  <c r="AB155" i="1"/>
  <c r="AC154" i="1"/>
  <c r="AD154" i="1" s="1"/>
  <c r="AB154" i="1"/>
  <c r="AC153" i="1"/>
  <c r="AD153" i="1" s="1"/>
  <c r="AB153" i="1"/>
  <c r="AC152" i="1"/>
  <c r="AD152" i="1" s="1"/>
  <c r="AB152" i="1"/>
  <c r="AD151" i="1"/>
  <c r="AC151" i="1"/>
  <c r="AB151" i="1"/>
  <c r="AC150" i="1"/>
  <c r="AD150" i="1" s="1"/>
  <c r="AB150" i="1"/>
  <c r="AC149" i="1"/>
  <c r="AD149" i="1" s="1"/>
  <c r="AB149" i="1"/>
  <c r="AC148" i="1"/>
  <c r="AD148" i="1" s="1"/>
  <c r="AB148" i="1"/>
  <c r="AD147" i="1"/>
  <c r="AC147" i="1"/>
  <c r="AB147" i="1"/>
  <c r="AC146" i="1"/>
  <c r="AD146" i="1" s="1"/>
  <c r="AB146" i="1"/>
  <c r="AC145" i="1"/>
  <c r="AD145" i="1" s="1"/>
  <c r="AB145" i="1"/>
  <c r="AC144" i="1"/>
  <c r="AD144" i="1" s="1"/>
  <c r="AB144" i="1"/>
  <c r="AD143" i="1"/>
  <c r="AC143" i="1"/>
  <c r="AB143" i="1"/>
  <c r="AC142" i="1"/>
  <c r="AD142" i="1" s="1"/>
  <c r="AB142" i="1"/>
  <c r="AC141" i="1"/>
  <c r="AD141" i="1" s="1"/>
  <c r="AB141" i="1"/>
  <c r="AC140" i="1"/>
  <c r="AD140" i="1" s="1"/>
  <c r="AB140" i="1"/>
  <c r="AD139" i="1"/>
  <c r="AC139" i="1"/>
  <c r="AB139" i="1"/>
  <c r="AC138" i="1"/>
  <c r="AD138" i="1" s="1"/>
  <c r="AB138" i="1"/>
  <c r="AC137" i="1"/>
  <c r="AD137" i="1" s="1"/>
  <c r="AB137" i="1"/>
  <c r="AC136" i="1"/>
  <c r="AD136" i="1" s="1"/>
  <c r="AB136" i="1"/>
  <c r="AD135" i="1"/>
  <c r="AC135" i="1"/>
  <c r="AB135" i="1"/>
  <c r="AC134" i="1"/>
  <c r="AD134" i="1" s="1"/>
  <c r="AB134" i="1"/>
  <c r="AC133" i="1"/>
  <c r="AD133" i="1" s="1"/>
  <c r="AB133" i="1"/>
  <c r="AC132" i="1"/>
  <c r="AD132" i="1" s="1"/>
  <c r="AB132" i="1"/>
  <c r="AD131" i="1"/>
  <c r="AC131" i="1"/>
  <c r="AB131" i="1"/>
  <c r="AC130" i="1"/>
  <c r="AD130" i="1" s="1"/>
  <c r="AB130" i="1"/>
  <c r="AC129" i="1"/>
  <c r="AD129" i="1" s="1"/>
  <c r="AB129" i="1"/>
  <c r="AC128" i="1"/>
  <c r="AD128" i="1" s="1"/>
  <c r="AB128" i="1"/>
  <c r="AD127" i="1"/>
  <c r="AC127" i="1"/>
  <c r="AB127" i="1"/>
  <c r="AC126" i="1"/>
  <c r="AD126" i="1" s="1"/>
  <c r="AB126" i="1"/>
  <c r="AC125" i="1"/>
  <c r="AD125" i="1" s="1"/>
  <c r="AB125" i="1"/>
  <c r="AC124" i="1"/>
  <c r="AD124" i="1" s="1"/>
  <c r="AB124" i="1"/>
  <c r="AD123" i="1"/>
  <c r="AC123" i="1"/>
  <c r="AB123" i="1"/>
  <c r="AC122" i="1"/>
  <c r="AD122" i="1" s="1"/>
  <c r="AB122" i="1"/>
  <c r="AC121" i="1"/>
  <c r="AD121" i="1" s="1"/>
  <c r="AB121" i="1"/>
  <c r="AC120" i="1"/>
  <c r="AD120" i="1" s="1"/>
  <c r="AB120" i="1"/>
  <c r="AD119" i="1"/>
  <c r="AC119" i="1"/>
  <c r="AB119" i="1"/>
  <c r="AC118" i="1"/>
  <c r="AD118" i="1" s="1"/>
  <c r="AB118" i="1"/>
  <c r="AC117" i="1"/>
  <c r="AD117" i="1" s="1"/>
  <c r="AB117" i="1"/>
  <c r="AC116" i="1"/>
  <c r="AD116" i="1" s="1"/>
  <c r="AB116" i="1"/>
  <c r="AD115" i="1"/>
  <c r="AC115" i="1"/>
  <c r="AB115" i="1"/>
  <c r="AC114" i="1"/>
  <c r="AD114" i="1" s="1"/>
  <c r="AB114" i="1"/>
  <c r="AC113" i="1"/>
  <c r="AD113" i="1" s="1"/>
  <c r="AB113" i="1"/>
  <c r="AC112" i="1"/>
  <c r="AD112" i="1" s="1"/>
  <c r="AB112" i="1"/>
  <c r="AD111" i="1"/>
  <c r="AC111" i="1"/>
  <c r="AB111" i="1"/>
  <c r="AC110" i="1"/>
  <c r="AD110" i="1" s="1"/>
  <c r="AB110" i="1"/>
  <c r="AC109" i="1"/>
  <c r="AD109" i="1" s="1"/>
  <c r="AB109" i="1"/>
  <c r="AC108" i="1"/>
  <c r="AD108" i="1" s="1"/>
  <c r="AB108" i="1"/>
  <c r="AD107" i="1"/>
  <c r="AC107" i="1"/>
  <c r="AB107" i="1"/>
  <c r="AC106" i="1"/>
  <c r="AD106" i="1" s="1"/>
  <c r="AB106" i="1"/>
  <c r="AC105" i="1"/>
  <c r="AD105" i="1" s="1"/>
  <c r="AB105" i="1"/>
  <c r="AC104" i="1"/>
  <c r="AD104" i="1" s="1"/>
  <c r="AB104" i="1"/>
  <c r="AD103" i="1"/>
  <c r="AC103" i="1"/>
  <c r="AB103" i="1"/>
  <c r="AC102" i="1"/>
  <c r="AD102" i="1" s="1"/>
  <c r="AB102" i="1"/>
  <c r="AC101" i="1"/>
  <c r="AD101" i="1" s="1"/>
  <c r="AB101" i="1"/>
  <c r="AC100" i="1"/>
  <c r="AD100" i="1" s="1"/>
  <c r="AB100" i="1"/>
  <c r="AD99" i="1"/>
  <c r="AC99" i="1"/>
  <c r="AB99" i="1"/>
  <c r="AC98" i="1"/>
  <c r="AD98" i="1" s="1"/>
  <c r="AB98" i="1"/>
  <c r="AC97" i="1"/>
  <c r="AD97" i="1" s="1"/>
  <c r="AB97" i="1"/>
  <c r="AC96" i="1"/>
  <c r="AD96" i="1" s="1"/>
  <c r="AB96" i="1"/>
  <c r="AD95" i="1"/>
  <c r="AC95" i="1"/>
  <c r="AB95" i="1"/>
  <c r="AC94" i="1"/>
  <c r="AD94" i="1" s="1"/>
  <c r="AB94" i="1"/>
  <c r="AC93" i="1"/>
  <c r="AD93" i="1" s="1"/>
  <c r="AB93" i="1"/>
  <c r="AC92" i="1"/>
  <c r="AD92" i="1" s="1"/>
  <c r="AB92" i="1"/>
  <c r="AD91" i="1"/>
  <c r="AC91" i="1"/>
  <c r="AB91" i="1"/>
  <c r="AC90" i="1"/>
  <c r="AD90" i="1" s="1"/>
  <c r="AB90" i="1"/>
  <c r="AC89" i="1"/>
  <c r="AD89" i="1" s="1"/>
  <c r="AB89" i="1"/>
  <c r="AC88" i="1"/>
  <c r="AD88" i="1" s="1"/>
  <c r="AB88" i="1"/>
  <c r="AD87" i="1"/>
  <c r="AC87" i="1"/>
  <c r="AB87" i="1"/>
  <c r="AC86" i="1"/>
  <c r="AD86" i="1" s="1"/>
  <c r="AB86" i="1"/>
  <c r="AC85" i="1"/>
  <c r="AD85" i="1" s="1"/>
  <c r="AB85" i="1"/>
  <c r="AC84" i="1"/>
  <c r="AD84" i="1" s="1"/>
  <c r="AB84" i="1"/>
  <c r="AD83" i="1"/>
  <c r="AC83" i="1"/>
  <c r="AB83" i="1"/>
  <c r="AC82" i="1"/>
  <c r="AD82" i="1" s="1"/>
  <c r="AB82" i="1"/>
  <c r="AC81" i="1"/>
  <c r="AD81" i="1" s="1"/>
  <c r="AB81" i="1"/>
  <c r="AC80" i="1"/>
  <c r="AD80" i="1" s="1"/>
  <c r="AB80" i="1"/>
  <c r="AD79" i="1"/>
  <c r="AC79" i="1"/>
  <c r="AB79" i="1"/>
  <c r="AC78" i="1"/>
  <c r="AD78" i="1" s="1"/>
  <c r="AB78" i="1"/>
  <c r="AC77" i="1"/>
  <c r="AD77" i="1" s="1"/>
  <c r="AB77" i="1"/>
  <c r="AC76" i="1"/>
  <c r="AD76" i="1" s="1"/>
  <c r="AB76" i="1"/>
  <c r="AD75" i="1"/>
  <c r="AC75" i="1"/>
  <c r="AB75" i="1"/>
  <c r="AC74" i="1"/>
  <c r="AD74" i="1" s="1"/>
  <c r="AB74" i="1"/>
  <c r="AC73" i="1"/>
  <c r="AD73" i="1" s="1"/>
  <c r="AB73" i="1"/>
  <c r="AC72" i="1"/>
  <c r="AD72" i="1" s="1"/>
  <c r="AB72" i="1"/>
  <c r="AD71" i="1"/>
  <c r="AC71" i="1"/>
  <c r="AB71" i="1"/>
  <c r="AC70" i="1"/>
  <c r="AD70" i="1" s="1"/>
  <c r="AB70" i="1"/>
  <c r="AC69" i="1"/>
  <c r="AD69" i="1" s="1"/>
  <c r="AB69" i="1"/>
  <c r="AC68" i="1"/>
  <c r="AD68" i="1" s="1"/>
  <c r="AB68" i="1"/>
  <c r="AD67" i="1"/>
  <c r="AC67" i="1"/>
  <c r="AB67" i="1"/>
  <c r="AC66" i="1"/>
  <c r="AD66" i="1" s="1"/>
  <c r="AB66" i="1"/>
  <c r="AC65" i="1"/>
  <c r="AD65" i="1" s="1"/>
  <c r="AB65" i="1"/>
  <c r="AC64" i="1"/>
  <c r="AD64" i="1" s="1"/>
  <c r="AB64" i="1"/>
  <c r="AD63" i="1"/>
  <c r="AC63" i="1"/>
  <c r="AB63" i="1"/>
  <c r="AC62" i="1"/>
  <c r="AD62" i="1" s="1"/>
  <c r="AB62" i="1"/>
  <c r="AC61" i="1"/>
  <c r="AD61" i="1" s="1"/>
  <c r="AB61" i="1"/>
  <c r="AC60" i="1"/>
  <c r="AD60" i="1" s="1"/>
  <c r="AB60" i="1"/>
  <c r="AD59" i="1"/>
  <c r="AC59" i="1"/>
  <c r="AB59" i="1"/>
  <c r="AC58" i="1"/>
  <c r="AD58" i="1" s="1"/>
  <c r="AB58" i="1"/>
  <c r="AC57" i="1"/>
  <c r="AD57" i="1" s="1"/>
  <c r="AB57" i="1"/>
  <c r="AC56" i="1"/>
  <c r="AD56" i="1" s="1"/>
  <c r="AB56" i="1"/>
  <c r="AD55" i="1"/>
  <c r="AC55" i="1"/>
  <c r="AB55" i="1"/>
  <c r="AC54" i="1"/>
  <c r="AD54" i="1" s="1"/>
  <c r="AB54" i="1"/>
  <c r="AC53" i="1"/>
  <c r="AD53" i="1" s="1"/>
  <c r="AB53" i="1"/>
  <c r="AC52" i="1"/>
  <c r="AD52" i="1" s="1"/>
  <c r="AB52" i="1"/>
  <c r="AD51" i="1"/>
  <c r="AC51" i="1"/>
  <c r="AB51" i="1"/>
  <c r="AC50" i="1"/>
  <c r="AD50" i="1" s="1"/>
  <c r="AB50" i="1"/>
  <c r="AC49" i="1"/>
  <c r="AD49" i="1" s="1"/>
  <c r="AB49" i="1"/>
  <c r="AC48" i="1"/>
  <c r="AD48" i="1" s="1"/>
  <c r="AB48" i="1"/>
  <c r="AD47" i="1"/>
  <c r="AC47" i="1"/>
  <c r="AB47" i="1"/>
  <c r="AC46" i="1"/>
  <c r="AD46" i="1" s="1"/>
  <c r="AB46" i="1"/>
  <c r="AC45" i="1"/>
  <c r="AD45" i="1" s="1"/>
  <c r="AB45" i="1"/>
  <c r="AC44" i="1"/>
  <c r="AD44" i="1" s="1"/>
  <c r="AB44" i="1"/>
  <c r="AD43" i="1"/>
  <c r="AC43" i="1"/>
  <c r="AB43" i="1"/>
  <c r="AC42" i="1"/>
  <c r="AD42" i="1" s="1"/>
  <c r="AB42" i="1"/>
  <c r="AC41" i="1"/>
  <c r="AD41" i="1" s="1"/>
  <c r="AB41" i="1"/>
  <c r="AC40" i="1"/>
  <c r="AD40" i="1" s="1"/>
  <c r="AB40" i="1"/>
  <c r="AD39" i="1"/>
  <c r="AC39" i="1"/>
  <c r="AB39" i="1"/>
  <c r="AC38" i="1"/>
  <c r="AD38" i="1" s="1"/>
  <c r="AB38" i="1"/>
  <c r="AC37" i="1"/>
  <c r="AD37" i="1" s="1"/>
  <c r="AB37" i="1"/>
  <c r="AC36" i="1"/>
  <c r="AD36" i="1" s="1"/>
  <c r="AB36" i="1"/>
  <c r="AD35" i="1"/>
  <c r="AC35" i="1"/>
  <c r="AB35" i="1"/>
  <c r="AC34" i="1"/>
  <c r="AD34" i="1" s="1"/>
  <c r="AB34" i="1"/>
  <c r="AC33" i="1"/>
  <c r="AD33" i="1" s="1"/>
  <c r="AB33" i="1"/>
  <c r="AC32" i="1"/>
  <c r="AD32" i="1" s="1"/>
  <c r="AB32" i="1"/>
  <c r="AD31" i="1"/>
  <c r="AC31" i="1"/>
  <c r="AB31" i="1"/>
  <c r="AC30" i="1"/>
  <c r="AD30" i="1" s="1"/>
  <c r="AB30" i="1"/>
  <c r="AC29" i="1"/>
  <c r="AD29" i="1" s="1"/>
  <c r="AB29" i="1"/>
  <c r="AC28" i="1"/>
  <c r="AD28" i="1" s="1"/>
  <c r="AB28" i="1"/>
  <c r="AD27" i="1"/>
  <c r="AC27" i="1"/>
  <c r="AB27" i="1"/>
  <c r="AC26" i="1"/>
  <c r="AD26" i="1" s="1"/>
  <c r="AB26" i="1"/>
  <c r="AC25" i="1"/>
  <c r="AD25" i="1" s="1"/>
  <c r="AB25" i="1"/>
  <c r="AC24" i="1"/>
  <c r="AD24" i="1" s="1"/>
  <c r="AB24" i="1"/>
  <c r="AD23" i="1"/>
  <c r="AC23" i="1"/>
  <c r="AB23" i="1"/>
  <c r="AC22" i="1"/>
  <c r="AD22" i="1" s="1"/>
  <c r="AB22" i="1"/>
  <c r="AC21" i="1"/>
  <c r="AD21" i="1" s="1"/>
  <c r="AB21" i="1"/>
  <c r="AC20" i="1"/>
  <c r="AD20" i="1" s="1"/>
  <c r="AB20" i="1"/>
  <c r="AD19" i="1"/>
  <c r="AC19" i="1"/>
  <c r="AB19" i="1"/>
  <c r="AC18" i="1"/>
  <c r="AD18" i="1" s="1"/>
  <c r="AB18" i="1"/>
  <c r="AC17" i="1"/>
  <c r="AD17" i="1" s="1"/>
  <c r="AB17" i="1"/>
  <c r="AC16" i="1"/>
  <c r="AD16" i="1" s="1"/>
  <c r="AB16" i="1"/>
  <c r="AD15" i="1"/>
  <c r="AC15" i="1"/>
  <c r="AB15" i="1"/>
  <c r="AC14" i="1"/>
  <c r="AD14" i="1" s="1"/>
  <c r="AB14" i="1"/>
  <c r="AC13" i="1"/>
  <c r="AD13" i="1" s="1"/>
  <c r="AB13" i="1"/>
  <c r="AC12" i="1"/>
  <c r="AD12" i="1" s="1"/>
  <c r="AB12" i="1"/>
  <c r="AD11" i="1"/>
  <c r="AC11" i="1"/>
  <c r="AB11" i="1"/>
  <c r="AC10" i="1"/>
  <c r="AD10" i="1" s="1"/>
  <c r="AB10" i="1"/>
  <c r="AC9" i="1"/>
  <c r="AD9" i="1" s="1"/>
  <c r="AB9" i="1"/>
  <c r="AC8" i="1"/>
  <c r="AD8" i="1" s="1"/>
  <c r="AB8" i="1"/>
  <c r="AD7" i="1"/>
  <c r="AC7" i="1"/>
  <c r="AB7" i="1"/>
  <c r="AC6" i="1"/>
  <c r="AD6" i="1" s="1"/>
  <c r="AB6" i="1"/>
</calcChain>
</file>

<file path=xl/sharedStrings.xml><?xml version="1.0" encoding="utf-8"?>
<sst xmlns="http://schemas.openxmlformats.org/spreadsheetml/2006/main" count="216" uniqueCount="216">
  <si>
    <t>Юли</t>
  </si>
  <si>
    <t xml:space="preserve"> Август</t>
  </si>
  <si>
    <t>Спетември</t>
  </si>
  <si>
    <t>Април</t>
  </si>
  <si>
    <t>май</t>
  </si>
  <si>
    <t>Юni</t>
  </si>
  <si>
    <t>Играч / Player</t>
  </si>
  <si>
    <t>Открити и Държавни Първенства</t>
  </si>
  <si>
    <t>Open and National Championships</t>
  </si>
  <si>
    <t>ДП на България</t>
  </si>
  <si>
    <t>Открито Първенство на Македония</t>
  </si>
  <si>
    <t>Открито Първенство на България</t>
  </si>
  <si>
    <t>Многодневни Турнири</t>
  </si>
  <si>
    <t>Multi-days Tournaments</t>
  </si>
  <si>
    <t>Порше Клуб</t>
  </si>
  <si>
    <t>Пирин Голф&amp;Кънтри Шампионат</t>
  </si>
  <si>
    <t>PG&amp;CC 
Джуълс Чалъндж</t>
  </si>
  <si>
    <t>Cape Kaliakra</t>
  </si>
  <si>
    <t>Еднодневни Турнири</t>
  </si>
  <si>
    <t>One-day Tournaments</t>
  </si>
  <si>
    <t>Интерсервиз Узунови</t>
  </si>
  <si>
    <t>Волво</t>
  </si>
  <si>
    <t>М Тел Финали</t>
  </si>
  <si>
    <t>PG&amp;CC 
Season Opening</t>
  </si>
  <si>
    <t>BSR 
Monthly Medal</t>
  </si>
  <si>
    <t>PG&amp;CC 
Престиж Бизнес Еко</t>
  </si>
  <si>
    <t xml:space="preserve">PG&amp;CC 
Chervo Golf Challange </t>
  </si>
  <si>
    <t>Lighthouse
St. George</t>
  </si>
  <si>
    <t>Thracian Cliffs
St. George</t>
  </si>
  <si>
    <t>PG&amp;CC 
Девин Оупън</t>
  </si>
  <si>
    <t>Правец
Домейн Бояр</t>
  </si>
  <si>
    <t>Св. София
Аз Обичам Корея</t>
  </si>
  <si>
    <t>PG&amp;CC 
Катаржина Истейт</t>
  </si>
  <si>
    <t>PG&amp;CC 
Елида Турс и
 БГ Холидейз</t>
  </si>
  <si>
    <t>St. Sofia NISSAN</t>
  </si>
  <si>
    <t>PG&amp;CC 
ORMANO</t>
  </si>
  <si>
    <t xml:space="preserve">PG&amp;CC 
Grigorov Racing &amp; Illy </t>
  </si>
  <si>
    <t>играни турнири за последните  12 месеца</t>
  </si>
  <si>
    <t>Обща СУМА точки</t>
  </si>
  <si>
    <t>РАНКИНГ КОЕФИЦИЕНТ
 (сборът на точките разделен на бр. на участията, но не по-малко от 7)</t>
  </si>
  <si>
    <t>Класиране</t>
  </si>
  <si>
    <t>Момчил Шишков</t>
  </si>
  <si>
    <t>Христо Божиков</t>
  </si>
  <si>
    <t>Красимир Мартинов</t>
  </si>
  <si>
    <t>Тодор Костов</t>
  </si>
  <si>
    <t>Димитър Белелиев</t>
  </si>
  <si>
    <t>Илия Кирчев</t>
  </si>
  <si>
    <t>Ивайло Филипов</t>
  </si>
  <si>
    <t>Бойка Мицанска</t>
  </si>
  <si>
    <t>Виден Нацев</t>
  </si>
  <si>
    <t>Симеон Денков</t>
  </si>
  <si>
    <t>Валентин Кръстев</t>
  </si>
  <si>
    <t>Стоян Ангелов</t>
  </si>
  <si>
    <t>Росен Добрев</t>
  </si>
  <si>
    <t>Роберто Младенов</t>
  </si>
  <si>
    <t>Иво Димитров</t>
  </si>
  <si>
    <t>Пламен Тянков</t>
  </si>
  <si>
    <t>Стефан Урилски</t>
  </si>
  <si>
    <t>Mircea Iordache</t>
  </si>
  <si>
    <t>Иван Делчев</t>
  </si>
  <si>
    <t>Иван Андреев</t>
  </si>
  <si>
    <t>Атанас Вангелов</t>
  </si>
  <si>
    <t>Димитър Георгиев</t>
  </si>
  <si>
    <t>Carmen Schwoebel</t>
  </si>
  <si>
    <t>Ангел Илиев</t>
  </si>
  <si>
    <t>Мартин Дановски</t>
  </si>
  <si>
    <t>Боян Костов</t>
  </si>
  <si>
    <t>Петър Белелиев</t>
  </si>
  <si>
    <t>Иван Мишевски</t>
  </si>
  <si>
    <t>Cristian Tardea</t>
  </si>
  <si>
    <t>Емо Томов</t>
  </si>
  <si>
    <t>Ангел Василев</t>
  </si>
  <si>
    <t>Веселин Велев</t>
  </si>
  <si>
    <t>Йордан Янакиев</t>
  </si>
  <si>
    <t>Бертрам Ролман</t>
  </si>
  <si>
    <t>Илия Остоич</t>
  </si>
  <si>
    <t>Иво Цеков</t>
  </si>
  <si>
    <t>Младен Шишков</t>
  </si>
  <si>
    <t>Красен Атанасов</t>
  </si>
  <si>
    <t>Милко Рушанов</t>
  </si>
  <si>
    <t>Петър Гачков</t>
  </si>
  <si>
    <t>Германа Иванова</t>
  </si>
  <si>
    <t>Александър Ковачев</t>
  </si>
  <si>
    <t>Станка Тодорова</t>
  </si>
  <si>
    <t>Петко Тончев</t>
  </si>
  <si>
    <t>Хранислав Коджахристов</t>
  </si>
  <si>
    <t>Диян Господинов</t>
  </si>
  <si>
    <t>Валери Иванов</t>
  </si>
  <si>
    <t>Adrian Claudiu Andrei</t>
  </si>
  <si>
    <t>Светослав Станков</t>
  </si>
  <si>
    <t>Светозар Петров</t>
  </si>
  <si>
    <t>Димитър Желев</t>
  </si>
  <si>
    <t>Георги Харизанов</t>
  </si>
  <si>
    <t>Чавдар Николов</t>
  </si>
  <si>
    <t>Янко Питу</t>
  </si>
  <si>
    <t>Gabriel Stan</t>
  </si>
  <si>
    <t>Karl Norman</t>
  </si>
  <si>
    <t>Илиан Илиев</t>
  </si>
  <si>
    <t>Иван Трифонов</t>
  </si>
  <si>
    <t>Уорън Смит</t>
  </si>
  <si>
    <t>Димитър Бъчваров</t>
  </si>
  <si>
    <t>Viorel Aldea</t>
  </si>
  <si>
    <t>Димитър Василев</t>
  </si>
  <si>
    <t>Бойко Ангелов</t>
  </si>
  <si>
    <t>Yuriy Feridinov</t>
  </si>
  <si>
    <t>Живко Вълков</t>
  </si>
  <si>
    <t>Милчо Попов</t>
  </si>
  <si>
    <t>Risto Stamenov</t>
  </si>
  <si>
    <t>Николай Тончев</t>
  </si>
  <si>
    <t>Ciprian Zavloschi</t>
  </si>
  <si>
    <t>Марк Паскоу</t>
  </si>
  <si>
    <t>Борислав Павлов</t>
  </si>
  <si>
    <t>Румен Маневски</t>
  </si>
  <si>
    <t>Уейн Фултън</t>
  </si>
  <si>
    <t>Николай Георгиев</t>
  </si>
  <si>
    <t>Илко Казаков</t>
  </si>
  <si>
    <t>Петър Михалев</t>
  </si>
  <si>
    <t>Heorhi Pryhozhy</t>
  </si>
  <si>
    <t>Bogdan Bandila</t>
  </si>
  <si>
    <t>Груди Грудев</t>
  </si>
  <si>
    <t>Илко Йоцев</t>
  </si>
  <si>
    <t>Саймън Глоувър</t>
  </si>
  <si>
    <t>Райчо Ангелов</t>
  </si>
  <si>
    <t>Боян Раткович</t>
  </si>
  <si>
    <t>Анатоли Горбенко</t>
  </si>
  <si>
    <t>Adolf Baclea</t>
  </si>
  <si>
    <t>Mircea Segarceanu</t>
  </si>
  <si>
    <t>Игор Стоименов</t>
  </si>
  <si>
    <t>Аш Хюз</t>
  </si>
  <si>
    <t>Соня Бураши</t>
  </si>
  <si>
    <t>Цветанка Делчева</t>
  </si>
  <si>
    <t>Атанас Атанасов</t>
  </si>
  <si>
    <t>Ionut Sisu</t>
  </si>
  <si>
    <t>Leopold Kostilev</t>
  </si>
  <si>
    <t>Иван Михайлов</t>
  </si>
  <si>
    <t>Седадин Поюклиев</t>
  </si>
  <si>
    <t>Върнън Фишер</t>
  </si>
  <si>
    <t>Янко Женко</t>
  </si>
  <si>
    <t>Пол Джеймисън</t>
  </si>
  <si>
    <t>Тодор Байчев</t>
  </si>
  <si>
    <t>Златан Златанов</t>
  </si>
  <si>
    <t>Михаил Трифонов</t>
  </si>
  <si>
    <t>Асен Десподски</t>
  </si>
  <si>
    <t>Mihai Gaciu</t>
  </si>
  <si>
    <t>Атанас Генов</t>
  </si>
  <si>
    <t>Спас Ненов</t>
  </si>
  <si>
    <t>Димитри Крайнев</t>
  </si>
  <si>
    <t>Галин Ганчев</t>
  </si>
  <si>
    <t>Виктор Генев</t>
  </si>
  <si>
    <t>Тодор Стайков</t>
  </si>
  <si>
    <t>Иван Искров</t>
  </si>
  <si>
    <t>Сунг-Тае Парк</t>
  </si>
  <si>
    <t>Стефан Митев</t>
  </si>
  <si>
    <t>Владослав Кайзеров</t>
  </si>
  <si>
    <t>Аndrei Yaruk</t>
  </si>
  <si>
    <t>Dominique Schwoebel</t>
  </si>
  <si>
    <t>Camelia Dejeu</t>
  </si>
  <si>
    <t>Венцислав Стоилов</t>
  </si>
  <si>
    <t>Виталий Ример</t>
  </si>
  <si>
    <t>Тери Роджърс</t>
  </si>
  <si>
    <t>Marius Scuta</t>
  </si>
  <si>
    <t>Стоян Пандев</t>
  </si>
  <si>
    <t>Cristian Andrei</t>
  </si>
  <si>
    <t>Андре Нашимбени</t>
  </si>
  <si>
    <t>Васил Борисов</t>
  </si>
  <si>
    <t>Райчо Райков</t>
  </si>
  <si>
    <t>Adrian Prodanel</t>
  </si>
  <si>
    <t>Чери Рийхал</t>
  </si>
  <si>
    <t>Петър Байчев</t>
  </si>
  <si>
    <t>Сотир Дячки</t>
  </si>
  <si>
    <t>Maria Orlova</t>
  </si>
  <si>
    <t>Радостин Желев</t>
  </si>
  <si>
    <t>Васил Слъчнев</t>
  </si>
  <si>
    <t>Владимир Танкишев</t>
  </si>
  <si>
    <t>Донг-Хее Ан</t>
  </si>
  <si>
    <t>Stelian Sescu</t>
  </si>
  <si>
    <t>Catalina Jigman</t>
  </si>
  <si>
    <t>Mihai Bobaru</t>
  </si>
  <si>
    <t>Красимир Узунов</t>
  </si>
  <si>
    <t>Иван Димов Иванов</t>
  </si>
  <si>
    <t>Калин Катев</t>
  </si>
  <si>
    <t>Димитър Радев</t>
  </si>
  <si>
    <t>Георги Кръстев</t>
  </si>
  <si>
    <t>Продан Щерев</t>
  </si>
  <si>
    <t>Craig Speirs</t>
  </si>
  <si>
    <t>Румен Люцканов</t>
  </si>
  <si>
    <t>Александър Василев</t>
  </si>
  <si>
    <t>Бисер Денев</t>
  </si>
  <si>
    <t>Ватко Бешлиев</t>
  </si>
  <si>
    <t>Георги Иванов</t>
  </si>
  <si>
    <t>Мирослав Канети</t>
  </si>
  <si>
    <t>Йордан Йорданов</t>
  </si>
  <si>
    <t>Stefano Cappio</t>
  </si>
  <si>
    <t>Жан-Пиер Басан</t>
  </si>
  <si>
    <t>Tudor Gafton</t>
  </si>
  <si>
    <t>Ричард Паркър</t>
  </si>
  <si>
    <t>Деян Пеловски</t>
  </si>
  <si>
    <t>Мария Харди</t>
  </si>
  <si>
    <t>Клаудио Пиачентини</t>
  </si>
  <si>
    <t>Чавдар Георгиев</t>
  </si>
  <si>
    <t>Георги Демирев</t>
  </si>
  <si>
    <t>Никола Анев</t>
  </si>
  <si>
    <t>Албена Денева</t>
  </si>
  <si>
    <t>Иван Бояджиев</t>
  </si>
  <si>
    <t>Maria Luiza Mullner</t>
  </si>
  <si>
    <t>Sorin Danescu</t>
  </si>
  <si>
    <t>Стоянка Цонева</t>
  </si>
  <si>
    <t>Давид Батич</t>
  </si>
  <si>
    <t>Людмил Накашев</t>
  </si>
  <si>
    <t>Aleksandar Maksimchik</t>
  </si>
  <si>
    <t>Ива Вълканова</t>
  </si>
  <si>
    <t>Елка Георгиева</t>
  </si>
  <si>
    <t>Харис Ковалевскис</t>
  </si>
  <si>
    <t>Влатко Десподовски</t>
  </si>
  <si>
    <t>Калоян Касабов</t>
  </si>
  <si>
    <t>John Bycroft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</si>
</sst>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4" fontId="0" fillId="0" borderId="2" xfId="0" applyNumberFormat="1" applyFill="1" applyBorder="1" applyAlignment="1">
      <alignment horizontal="center" vertical="center"/>
    </xf>
    <xf numFmtId="164" fontId="0" fillId="0" borderId="8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" fontId="0" fillId="0" borderId="10" xfId="0" applyNumberFormat="1" applyFill="1" applyBorder="1" applyAlignment="1">
      <alignment horizontal="center" vertical="center"/>
    </xf>
    <xf numFmtId="1" fontId="0" fillId="0" borderId="4" xfId="0" applyNumberFormat="1" applyFill="1" applyBorder="1" applyAlignment="1">
      <alignment horizontal="center" vertical="center"/>
    </xf>
    <xf numFmtId="1" fontId="0" fillId="0" borderId="5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164" fontId="3" fillId="0" borderId="18" xfId="0" applyNumberFormat="1" applyFont="1" applyFill="1" applyBorder="1" applyAlignment="1">
      <alignment horizontal="center" vertical="center" wrapText="1"/>
    </xf>
    <xf numFmtId="164" fontId="3" fillId="0" borderId="19" xfId="0" applyNumberFormat="1" applyFont="1" applyFill="1" applyBorder="1" applyAlignment="1">
      <alignment horizontal="center" vertical="center" wrapText="1"/>
    </xf>
    <xf numFmtId="1" fontId="3" fillId="0" borderId="20" xfId="0" applyNumberFormat="1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164" fontId="0" fillId="0" borderId="26" xfId="0" applyNumberForma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164" fontId="0" fillId="0" borderId="27" xfId="0" applyNumberFormat="1" applyFill="1" applyBorder="1" applyAlignment="1">
      <alignment horizontal="center" vertical="center" wrapText="1"/>
    </xf>
    <xf numFmtId="164" fontId="0" fillId="0" borderId="24" xfId="0" applyNumberFormat="1" applyFill="1" applyBorder="1" applyAlignment="1">
      <alignment horizontal="center" vertical="center" wrapText="1"/>
    </xf>
    <xf numFmtId="164" fontId="0" fillId="0" borderId="25" xfId="0" applyNumberFormat="1" applyFill="1" applyBorder="1" applyAlignment="1">
      <alignment horizontal="center" vertical="center" wrapText="1"/>
    </xf>
    <xf numFmtId="164" fontId="3" fillId="0" borderId="25" xfId="0" applyNumberFormat="1" applyFont="1" applyFill="1" applyBorder="1" applyAlignment="1">
      <alignment horizontal="center" vertical="center" wrapText="1"/>
    </xf>
    <xf numFmtId="164" fontId="3" fillId="0" borderId="28" xfId="0" applyNumberFormat="1" applyFont="1" applyFill="1" applyBorder="1" applyAlignment="1">
      <alignment horizontal="center" vertical="center" wrapText="1"/>
    </xf>
    <xf numFmtId="1" fontId="3" fillId="0" borderId="29" xfId="0" applyNumberFormat="1" applyFont="1" applyFill="1" applyBorder="1" applyAlignment="1">
      <alignment horizontal="center" vertical="center" wrapText="1"/>
    </xf>
    <xf numFmtId="164" fontId="3" fillId="0" borderId="26" xfId="0" applyNumberFormat="1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164" fontId="3" fillId="0" borderId="29" xfId="0" applyNumberFormat="1" applyFont="1" applyFill="1" applyBorder="1" applyAlignment="1">
      <alignment horizontal="center" vertical="center" wrapText="1"/>
    </xf>
    <xf numFmtId="1" fontId="3" fillId="0" borderId="30" xfId="0" applyNumberFormat="1" applyFont="1" applyFill="1" applyBorder="1" applyAlignment="1">
      <alignment horizontal="center" vertical="center" wrapText="1"/>
    </xf>
    <xf numFmtId="1" fontId="4" fillId="4" borderId="26" xfId="0" applyNumberFormat="1" applyFont="1" applyFill="1" applyBorder="1" applyAlignment="1">
      <alignment horizontal="center" vertical="center" wrapText="1"/>
    </xf>
    <xf numFmtId="1" fontId="3" fillId="0" borderId="26" xfId="0" applyNumberFormat="1" applyFont="1" applyFill="1" applyBorder="1" applyAlignment="1">
      <alignment horizontal="center" vertical="center" wrapText="1"/>
    </xf>
    <xf numFmtId="1" fontId="3" fillId="0" borderId="27" xfId="0" applyNumberFormat="1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2" fillId="0" borderId="21" xfId="0" applyFont="1" applyBorder="1" applyAlignment="1">
      <alignment vertical="center"/>
    </xf>
    <xf numFmtId="0" fontId="0" fillId="0" borderId="33" xfId="0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3" fillId="5" borderId="34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1" fontId="4" fillId="5" borderId="29" xfId="0" applyNumberFormat="1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1" fontId="3" fillId="6" borderId="35" xfId="0" applyNumberFormat="1" applyFont="1" applyFill="1" applyBorder="1" applyAlignment="1">
      <alignment horizontal="center" vertical="center" wrapText="1"/>
    </xf>
    <xf numFmtId="0" fontId="3" fillId="6" borderId="36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0" fillId="0" borderId="13" xfId="0" applyFill="1" applyBorder="1" applyAlignment="1"/>
    <xf numFmtId="0" fontId="0" fillId="0" borderId="12" xfId="0" applyFill="1" applyBorder="1" applyAlignment="1"/>
    <xf numFmtId="0" fontId="6" fillId="0" borderId="38" xfId="0" applyFont="1" applyFill="1" applyBorder="1" applyAlignment="1"/>
    <xf numFmtId="164" fontId="0" fillId="0" borderId="14" xfId="0" applyNumberFormat="1" applyFill="1" applyBorder="1" applyAlignment="1">
      <alignment horizontal="center"/>
    </xf>
    <xf numFmtId="164" fontId="0" fillId="0" borderId="15" xfId="0" applyNumberFormat="1" applyFill="1" applyBorder="1" applyAlignment="1">
      <alignment horizontal="center"/>
    </xf>
    <xf numFmtId="1" fontId="3" fillId="0" borderId="15" xfId="0" applyNumberFormat="1" applyFont="1" applyFill="1" applyBorder="1" applyAlignment="1">
      <alignment horizontal="center"/>
    </xf>
    <xf numFmtId="164" fontId="0" fillId="0" borderId="16" xfId="0" applyNumberFormat="1" applyFill="1" applyBorder="1" applyAlignment="1">
      <alignment horizontal="center"/>
    </xf>
    <xf numFmtId="1" fontId="0" fillId="0" borderId="14" xfId="0" applyNumberFormat="1" applyFill="1" applyBorder="1" applyAlignment="1">
      <alignment horizontal="center"/>
    </xf>
    <xf numFmtId="164" fontId="3" fillId="0" borderId="15" xfId="0" applyNumberFormat="1" applyFont="1" applyFill="1" applyBorder="1" applyAlignment="1">
      <alignment horizontal="center"/>
    </xf>
    <xf numFmtId="164" fontId="3" fillId="0" borderId="39" xfId="0" applyNumberFormat="1" applyFont="1" applyFill="1" applyBorder="1" applyAlignment="1">
      <alignment horizontal="center"/>
    </xf>
    <xf numFmtId="1" fontId="3" fillId="0" borderId="40" xfId="0" applyNumberFormat="1" applyFont="1" applyFill="1" applyBorder="1" applyAlignment="1">
      <alignment horizontal="center"/>
    </xf>
    <xf numFmtId="1" fontId="3" fillId="0" borderId="12" xfId="0" applyNumberFormat="1" applyFont="1" applyFill="1" applyBorder="1" applyAlignment="1">
      <alignment horizontal="center"/>
    </xf>
    <xf numFmtId="1" fontId="3" fillId="0" borderId="16" xfId="0" applyNumberFormat="1" applyFont="1" applyFill="1" applyBorder="1" applyAlignment="1">
      <alignment horizontal="center"/>
    </xf>
    <xf numFmtId="165" fontId="0" fillId="0" borderId="15" xfId="0" applyNumberForma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23" xfId="0" applyFill="1" applyBorder="1" applyAlignment="1"/>
    <xf numFmtId="0" fontId="0" fillId="0" borderId="30" xfId="0" applyFill="1" applyBorder="1" applyAlignment="1"/>
    <xf numFmtId="0" fontId="6" fillId="0" borderId="41" xfId="0" applyFont="1" applyFill="1" applyBorder="1" applyAlignment="1"/>
    <xf numFmtId="164" fontId="0" fillId="0" borderId="42" xfId="0" applyNumberFormat="1" applyFill="1" applyBorder="1" applyAlignment="1">
      <alignment horizontal="center"/>
    </xf>
    <xf numFmtId="164" fontId="0" fillId="0" borderId="26" xfId="0" applyNumberFormat="1" applyFill="1" applyBorder="1" applyAlignment="1">
      <alignment horizontal="center"/>
    </xf>
    <xf numFmtId="1" fontId="3" fillId="0" borderId="26" xfId="0" applyNumberFormat="1" applyFont="1" applyFill="1" applyBorder="1" applyAlignment="1">
      <alignment horizontal="center"/>
    </xf>
    <xf numFmtId="164" fontId="0" fillId="0" borderId="27" xfId="0" applyNumberFormat="1" applyFill="1" applyBorder="1" applyAlignment="1">
      <alignment horizontal="center"/>
    </xf>
    <xf numFmtId="1" fontId="3" fillId="0" borderId="43" xfId="0" applyNumberFormat="1" applyFont="1" applyFill="1" applyBorder="1" applyAlignment="1">
      <alignment horizontal="center"/>
    </xf>
    <xf numFmtId="1" fontId="3" fillId="0" borderId="44" xfId="0" applyNumberFormat="1" applyFont="1" applyFill="1" applyBorder="1" applyAlignment="1">
      <alignment horizontal="center"/>
    </xf>
    <xf numFmtId="1" fontId="3" fillId="0" borderId="30" xfId="0" applyNumberFormat="1" applyFont="1" applyFill="1" applyBorder="1" applyAlignment="1">
      <alignment horizontal="center"/>
    </xf>
    <xf numFmtId="1" fontId="3" fillId="0" borderId="27" xfId="0" applyNumberFormat="1" applyFont="1" applyFill="1" applyBorder="1" applyAlignment="1">
      <alignment horizontal="center"/>
    </xf>
    <xf numFmtId="1" fontId="0" fillId="0" borderId="42" xfId="0" applyNumberFormat="1" applyFill="1" applyBorder="1" applyAlignment="1">
      <alignment horizontal="center"/>
    </xf>
    <xf numFmtId="165" fontId="0" fillId="0" borderId="26" xfId="0" applyNumberFormat="1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6" fillId="0" borderId="23" xfId="0" applyFont="1" applyFill="1" applyBorder="1" applyAlignment="1"/>
    <xf numFmtId="0" fontId="6" fillId="0" borderId="30" xfId="0" applyFont="1" applyFill="1" applyBorder="1" applyAlignment="1"/>
    <xf numFmtId="164" fontId="6" fillId="0" borderId="42" xfId="0" applyNumberFormat="1" applyFont="1" applyFill="1" applyBorder="1" applyAlignment="1">
      <alignment horizontal="center"/>
    </xf>
    <xf numFmtId="164" fontId="6" fillId="0" borderId="26" xfId="0" applyNumberFormat="1" applyFont="1" applyFill="1" applyBorder="1" applyAlignment="1">
      <alignment horizontal="center"/>
    </xf>
    <xf numFmtId="1" fontId="7" fillId="0" borderId="26" xfId="0" applyNumberFormat="1" applyFont="1" applyFill="1" applyBorder="1" applyAlignment="1">
      <alignment horizontal="center"/>
    </xf>
    <xf numFmtId="164" fontId="6" fillId="0" borderId="27" xfId="0" applyNumberFormat="1" applyFont="1" applyFill="1" applyBorder="1" applyAlignment="1">
      <alignment horizontal="center"/>
    </xf>
    <xf numFmtId="164" fontId="7" fillId="0" borderId="26" xfId="0" applyNumberFormat="1" applyFont="1" applyFill="1" applyBorder="1" applyAlignment="1">
      <alignment horizontal="center"/>
    </xf>
    <xf numFmtId="164" fontId="7" fillId="0" borderId="43" xfId="0" applyNumberFormat="1" applyFont="1" applyFill="1" applyBorder="1" applyAlignment="1">
      <alignment horizontal="center"/>
    </xf>
    <xf numFmtId="1" fontId="7" fillId="0" borderId="44" xfId="0" applyNumberFormat="1" applyFont="1" applyFill="1" applyBorder="1" applyAlignment="1">
      <alignment horizontal="center"/>
    </xf>
    <xf numFmtId="1" fontId="7" fillId="0" borderId="43" xfId="0" applyNumberFormat="1" applyFont="1" applyFill="1" applyBorder="1" applyAlignment="1">
      <alignment horizontal="center"/>
    </xf>
    <xf numFmtId="1" fontId="7" fillId="0" borderId="30" xfId="0" applyNumberFormat="1" applyFont="1" applyFill="1" applyBorder="1" applyAlignment="1">
      <alignment horizontal="center"/>
    </xf>
    <xf numFmtId="1" fontId="7" fillId="0" borderId="27" xfId="0" applyNumberFormat="1" applyFont="1" applyFill="1" applyBorder="1" applyAlignment="1">
      <alignment horizontal="center"/>
    </xf>
    <xf numFmtId="1" fontId="6" fillId="0" borderId="42" xfId="0" applyNumberFormat="1" applyFont="1" applyFill="1" applyBorder="1" applyAlignment="1">
      <alignment horizontal="center"/>
    </xf>
    <xf numFmtId="165" fontId="6" fillId="0" borderId="26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1" fontId="7" fillId="0" borderId="42" xfId="0" applyNumberFormat="1" applyFont="1" applyFill="1" applyBorder="1" applyAlignment="1">
      <alignment horizontal="center"/>
    </xf>
    <xf numFmtId="1" fontId="6" fillId="0" borderId="26" xfId="0" applyNumberFormat="1" applyFont="1" applyFill="1" applyBorder="1" applyAlignment="1">
      <alignment horizontal="center"/>
    </xf>
    <xf numFmtId="1" fontId="6" fillId="0" borderId="30" xfId="0" applyNumberFormat="1" applyFont="1" applyFill="1" applyBorder="1" applyAlignment="1">
      <alignment horizontal="center"/>
    </xf>
    <xf numFmtId="0" fontId="6" fillId="0" borderId="28" xfId="0" applyFont="1" applyFill="1" applyBorder="1" applyAlignment="1"/>
    <xf numFmtId="164" fontId="6" fillId="0" borderId="25" xfId="0" applyNumberFormat="1" applyFont="1" applyFill="1" applyBorder="1" applyAlignment="1">
      <alignment horizontal="center"/>
    </xf>
    <xf numFmtId="164" fontId="6" fillId="0" borderId="34" xfId="0" applyNumberFormat="1" applyFont="1" applyFill="1" applyBorder="1" applyAlignment="1">
      <alignment horizontal="center"/>
    </xf>
    <xf numFmtId="164" fontId="6" fillId="0" borderId="24" xfId="0" applyNumberFormat="1" applyFont="1" applyFill="1" applyBorder="1" applyAlignment="1">
      <alignment horizontal="center"/>
    </xf>
    <xf numFmtId="1" fontId="6" fillId="0" borderId="25" xfId="0" applyNumberFormat="1" applyFont="1" applyFill="1" applyBorder="1" applyAlignment="1">
      <alignment horizontal="center"/>
    </xf>
    <xf numFmtId="1" fontId="6" fillId="0" borderId="27" xfId="0" applyNumberFormat="1" applyFont="1" applyFill="1" applyBorder="1" applyAlignment="1">
      <alignment horizontal="center"/>
    </xf>
    <xf numFmtId="164" fontId="6" fillId="0" borderId="45" xfId="0" applyNumberFormat="1" applyFont="1" applyFill="1" applyBorder="1" applyAlignment="1">
      <alignment horizontal="center"/>
    </xf>
    <xf numFmtId="1" fontId="7" fillId="0" borderId="45" xfId="0" applyNumberFormat="1" applyFont="1" applyFill="1" applyBorder="1" applyAlignment="1">
      <alignment horizontal="center"/>
    </xf>
    <xf numFmtId="164" fontId="7" fillId="0" borderId="45" xfId="0" applyNumberFormat="1" applyFont="1" applyFill="1" applyBorder="1" applyAlignment="1">
      <alignment horizontal="center"/>
    </xf>
    <xf numFmtId="0" fontId="6" fillId="0" borderId="27" xfId="0" applyFont="1" applyFill="1" applyBorder="1" applyAlignment="1"/>
    <xf numFmtId="0" fontId="6" fillId="0" borderId="46" xfId="0" applyFont="1" applyFill="1" applyBorder="1" applyAlignment="1"/>
    <xf numFmtId="0" fontId="6" fillId="0" borderId="47" xfId="0" applyFont="1" applyFill="1" applyBorder="1" applyAlignment="1"/>
    <xf numFmtId="0" fontId="6" fillId="0" borderId="48" xfId="0" applyFont="1" applyFill="1" applyBorder="1" applyAlignment="1"/>
    <xf numFmtId="164" fontId="6" fillId="0" borderId="49" xfId="0" applyNumberFormat="1" applyFont="1" applyFill="1" applyBorder="1" applyAlignment="1">
      <alignment horizontal="center"/>
    </xf>
    <xf numFmtId="164" fontId="6" fillId="0" borderId="50" xfId="0" applyNumberFormat="1" applyFont="1" applyFill="1" applyBorder="1" applyAlignment="1">
      <alignment horizontal="center"/>
    </xf>
    <xf numFmtId="164" fontId="6" fillId="0" borderId="48" xfId="0" applyNumberFormat="1" applyFont="1" applyFill="1" applyBorder="1" applyAlignment="1">
      <alignment horizontal="center"/>
    </xf>
    <xf numFmtId="164" fontId="7" fillId="0" borderId="50" xfId="0" applyNumberFormat="1" applyFont="1" applyFill="1" applyBorder="1" applyAlignment="1">
      <alignment horizontal="center"/>
    </xf>
    <xf numFmtId="164" fontId="7" fillId="0" borderId="51" xfId="0" applyNumberFormat="1" applyFont="1" applyFill="1" applyBorder="1" applyAlignment="1">
      <alignment horizontal="center"/>
    </xf>
    <xf numFmtId="1" fontId="7" fillId="0" borderId="47" xfId="0" applyNumberFormat="1" applyFont="1" applyFill="1" applyBorder="1" applyAlignment="1">
      <alignment horizontal="center"/>
    </xf>
    <xf numFmtId="1" fontId="7" fillId="0" borderId="50" xfId="0" applyNumberFormat="1" applyFont="1" applyFill="1" applyBorder="1" applyAlignment="1">
      <alignment horizontal="center"/>
    </xf>
    <xf numFmtId="1" fontId="7" fillId="0" borderId="48" xfId="0" applyNumberFormat="1" applyFont="1" applyFill="1" applyBorder="1" applyAlignment="1">
      <alignment horizontal="center"/>
    </xf>
    <xf numFmtId="1" fontId="6" fillId="0" borderId="49" xfId="0" applyNumberFormat="1" applyFont="1" applyFill="1" applyBorder="1" applyAlignment="1">
      <alignment horizontal="center"/>
    </xf>
    <xf numFmtId="165" fontId="6" fillId="0" borderId="50" xfId="0" applyNumberFormat="1" applyFont="1" applyFill="1" applyBorder="1" applyAlignment="1">
      <alignment horizontal="center"/>
    </xf>
    <xf numFmtId="0" fontId="6" fillId="0" borderId="48" xfId="0" applyFont="1" applyFill="1" applyBorder="1" applyAlignment="1">
      <alignment horizontal="center"/>
    </xf>
    <xf numFmtId="0" fontId="6" fillId="0" borderId="0" xfId="0" applyFont="1" applyFill="1" applyAlignment="1"/>
    <xf numFmtId="164" fontId="6" fillId="0" borderId="0" xfId="0" applyNumberFormat="1" applyFont="1" applyFill="1" applyAlignment="1">
      <alignment horizontal="center"/>
    </xf>
    <xf numFmtId="164" fontId="7" fillId="0" borderId="0" xfId="0" applyNumberFormat="1" applyFont="1" applyFill="1" applyAlignment="1">
      <alignment horizontal="center"/>
    </xf>
    <xf numFmtId="1" fontId="7" fillId="0" borderId="0" xfId="0" applyNumberFormat="1" applyFont="1" applyFill="1" applyAlignment="1">
      <alignment horizontal="center"/>
    </xf>
    <xf numFmtId="1" fontId="6" fillId="0" borderId="0" xfId="0" applyNumberFormat="1" applyFont="1" applyFill="1" applyAlignment="1">
      <alignment horizontal="center"/>
    </xf>
    <xf numFmtId="0" fontId="0" fillId="0" borderId="0" xfId="0" applyAlignment="1"/>
    <xf numFmtId="164" fontId="0" fillId="0" borderId="0" xfId="0" applyNumberForma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1" fontId="3" fillId="0" borderId="0" xfId="0" applyNumberFormat="1" applyFont="1" applyFill="1" applyAlignment="1">
      <alignment horizontal="center"/>
    </xf>
    <xf numFmtId="1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21E41-167F-E445-B14E-9104F484BD1A}">
  <dimension ref="A1:AM232"/>
  <sheetViews>
    <sheetView tabSelected="1" zoomScale="125" zoomScaleNormal="120" workbookViewId="0">
      <pane xSplit="1" topLeftCell="W1" activePane="topRight" state="frozen"/>
      <selection activeCell="A5" sqref="A5"/>
      <selection pane="topRight" activeCell="AB190" sqref="AB190"/>
    </sheetView>
  </sheetViews>
  <sheetFormatPr baseColWidth="10" defaultColWidth="9" defaultRowHeight="15" x14ac:dyDescent="0.2"/>
  <cols>
    <col min="1" max="1" width="24.33203125" style="162" customWidth="1"/>
    <col min="2" max="2" width="11.6640625" style="162" customWidth="1"/>
    <col min="3" max="3" width="15" style="162" customWidth="1"/>
    <col min="4" max="13" width="12.6640625" style="163" customWidth="1"/>
    <col min="14" max="15" width="12.6640625" style="164" customWidth="1"/>
    <col min="16" max="16" width="12.6640625" style="165" customWidth="1"/>
    <col min="17" max="23" width="12.6640625" style="164" customWidth="1"/>
    <col min="24" max="27" width="12.6640625" style="165" customWidth="1"/>
    <col min="28" max="28" width="13.33203125" style="166" customWidth="1"/>
    <col min="29" max="29" width="13.6640625" style="8" customWidth="1"/>
    <col min="30" max="30" width="27.6640625" style="8" customWidth="1"/>
    <col min="31" max="16384" width="9" style="8"/>
  </cols>
  <sheetData>
    <row r="1" spans="1:39" ht="22" thickBot="1" x14ac:dyDescent="0.3">
      <c r="A1" s="1"/>
      <c r="B1" s="2"/>
      <c r="C1" s="3"/>
      <c r="D1" s="4"/>
      <c r="E1" s="4"/>
      <c r="F1" s="4"/>
      <c r="G1" s="4"/>
      <c r="H1" s="4"/>
      <c r="I1" s="4"/>
      <c r="J1" s="4"/>
      <c r="K1" s="5"/>
      <c r="L1" s="6">
        <v>2018</v>
      </c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"/>
      <c r="AC1" s="2"/>
      <c r="AD1" s="2"/>
      <c r="AE1" s="3"/>
    </row>
    <row r="2" spans="1:39" s="24" customFormat="1" ht="19.5" customHeight="1" thickBot="1" x14ac:dyDescent="0.25">
      <c r="A2" s="9"/>
      <c r="B2" s="10"/>
      <c r="C2" s="11"/>
      <c r="D2" s="12" t="s">
        <v>0</v>
      </c>
      <c r="E2" s="12"/>
      <c r="F2" s="13"/>
      <c r="G2" s="14" t="s">
        <v>1</v>
      </c>
      <c r="H2" s="15"/>
      <c r="I2" s="14" t="s">
        <v>2</v>
      </c>
      <c r="J2" s="16"/>
      <c r="K2" s="17"/>
      <c r="L2" s="18" t="s">
        <v>3</v>
      </c>
      <c r="M2" s="19"/>
      <c r="N2" s="19"/>
      <c r="O2" s="20"/>
      <c r="P2" s="18" t="s">
        <v>4</v>
      </c>
      <c r="Q2" s="19"/>
      <c r="R2" s="19"/>
      <c r="S2" s="19"/>
      <c r="T2" s="19"/>
      <c r="U2" s="19"/>
      <c r="V2" s="19"/>
      <c r="W2" s="19"/>
      <c r="X2" s="21" t="s">
        <v>5</v>
      </c>
      <c r="Y2" s="22"/>
      <c r="Z2" s="22"/>
      <c r="AA2" s="23"/>
      <c r="AB2" s="9"/>
      <c r="AC2" s="10"/>
      <c r="AD2" s="10"/>
      <c r="AE2" s="11"/>
    </row>
    <row r="3" spans="1:39" s="41" customFormat="1" ht="44.25" customHeight="1" x14ac:dyDescent="0.2">
      <c r="A3" s="25" t="s">
        <v>6</v>
      </c>
      <c r="B3" s="26" t="s">
        <v>7</v>
      </c>
      <c r="C3" s="27" t="s">
        <v>8</v>
      </c>
      <c r="D3" s="28"/>
      <c r="E3" s="29"/>
      <c r="F3" s="30" t="s">
        <v>9</v>
      </c>
      <c r="G3" s="29"/>
      <c r="H3" s="29"/>
      <c r="I3" s="30" t="s">
        <v>10</v>
      </c>
      <c r="J3" s="30" t="s">
        <v>11</v>
      </c>
      <c r="K3" s="31"/>
      <c r="L3" s="32"/>
      <c r="M3" s="33"/>
      <c r="N3" s="34"/>
      <c r="O3" s="35"/>
      <c r="P3" s="36"/>
      <c r="Q3" s="34"/>
      <c r="R3" s="34"/>
      <c r="S3" s="34"/>
      <c r="T3" s="34"/>
      <c r="U3" s="34"/>
      <c r="V3" s="34"/>
      <c r="W3" s="37"/>
      <c r="X3" s="38"/>
      <c r="Y3" s="39"/>
      <c r="Z3" s="39"/>
      <c r="AA3" s="40"/>
      <c r="AB3" s="10"/>
      <c r="AC3" s="10"/>
      <c r="AD3" s="10"/>
      <c r="AE3" s="11"/>
    </row>
    <row r="4" spans="1:39" s="41" customFormat="1" ht="82.5" customHeight="1" thickBot="1" x14ac:dyDescent="0.25">
      <c r="A4" s="42"/>
      <c r="B4" s="43" t="s">
        <v>12</v>
      </c>
      <c r="C4" s="44" t="s">
        <v>13</v>
      </c>
      <c r="D4" s="45" t="s">
        <v>14</v>
      </c>
      <c r="E4" s="46"/>
      <c r="F4" s="47"/>
      <c r="G4" s="48" t="s">
        <v>15</v>
      </c>
      <c r="H4" s="47"/>
      <c r="I4" s="47"/>
      <c r="J4" s="47"/>
      <c r="K4" s="49"/>
      <c r="L4" s="50"/>
      <c r="M4" s="51"/>
      <c r="N4" s="52"/>
      <c r="O4" s="53"/>
      <c r="P4" s="54"/>
      <c r="Q4" s="55"/>
      <c r="R4" s="56" t="s">
        <v>16</v>
      </c>
      <c r="S4" s="57"/>
      <c r="T4" s="57"/>
      <c r="U4" s="57"/>
      <c r="V4" s="57"/>
      <c r="W4" s="58"/>
      <c r="X4" s="59"/>
      <c r="Y4" s="60" t="s">
        <v>17</v>
      </c>
      <c r="Z4" s="61"/>
      <c r="AA4" s="62"/>
      <c r="AB4" s="63"/>
      <c r="AC4" s="63"/>
      <c r="AD4" s="63"/>
      <c r="AE4" s="64"/>
    </row>
    <row r="5" spans="1:39" s="41" customFormat="1" ht="62.25" customHeight="1" thickBot="1" x14ac:dyDescent="0.25">
      <c r="A5" s="65"/>
      <c r="B5" s="43" t="s">
        <v>18</v>
      </c>
      <c r="C5" s="66" t="s">
        <v>19</v>
      </c>
      <c r="D5" s="67"/>
      <c r="E5" s="68" t="s">
        <v>20</v>
      </c>
      <c r="F5" s="69"/>
      <c r="G5" s="69"/>
      <c r="H5" s="68" t="s">
        <v>21</v>
      </c>
      <c r="I5" s="70"/>
      <c r="J5" s="70"/>
      <c r="K5" s="71" t="s">
        <v>22</v>
      </c>
      <c r="L5" s="72" t="s">
        <v>23</v>
      </c>
      <c r="M5" s="73" t="s">
        <v>24</v>
      </c>
      <c r="N5" s="74" t="s">
        <v>25</v>
      </c>
      <c r="O5" s="75" t="s">
        <v>26</v>
      </c>
      <c r="P5" s="76" t="s">
        <v>27</v>
      </c>
      <c r="Q5" s="73" t="s">
        <v>28</v>
      </c>
      <c r="R5" s="77"/>
      <c r="S5" s="73" t="s">
        <v>29</v>
      </c>
      <c r="T5" s="73" t="s">
        <v>30</v>
      </c>
      <c r="U5" s="73" t="s">
        <v>31</v>
      </c>
      <c r="V5" s="73" t="s">
        <v>32</v>
      </c>
      <c r="W5" s="72" t="s">
        <v>33</v>
      </c>
      <c r="X5" s="78" t="s">
        <v>34</v>
      </c>
      <c r="Y5" s="77"/>
      <c r="Z5" s="73" t="s">
        <v>35</v>
      </c>
      <c r="AA5" s="75" t="s">
        <v>36</v>
      </c>
      <c r="AB5" s="79" t="s">
        <v>37</v>
      </c>
      <c r="AC5" s="80" t="s">
        <v>38</v>
      </c>
      <c r="AD5" s="80" t="s">
        <v>39</v>
      </c>
      <c r="AE5" s="81" t="s">
        <v>40</v>
      </c>
    </row>
    <row r="6" spans="1:39" s="97" customFormat="1" x14ac:dyDescent="0.2">
      <c r="A6" s="82" t="s">
        <v>41</v>
      </c>
      <c r="B6" s="83"/>
      <c r="C6" s="84"/>
      <c r="D6" s="85"/>
      <c r="E6" s="86"/>
      <c r="F6" s="87">
        <v>31</v>
      </c>
      <c r="G6" s="87">
        <v>13</v>
      </c>
      <c r="H6" s="86"/>
      <c r="I6" s="87">
        <v>36</v>
      </c>
      <c r="J6" s="87">
        <v>16</v>
      </c>
      <c r="K6" s="88"/>
      <c r="L6" s="89">
        <v>25</v>
      </c>
      <c r="M6" s="86"/>
      <c r="N6" s="90"/>
      <c r="O6" s="91"/>
      <c r="P6" s="92"/>
      <c r="Q6" s="90"/>
      <c r="R6" s="87">
        <v>26</v>
      </c>
      <c r="S6" s="87"/>
      <c r="T6" s="87"/>
      <c r="U6" s="87"/>
      <c r="V6" s="87"/>
      <c r="W6" s="91"/>
      <c r="X6" s="93"/>
      <c r="Y6" s="87"/>
      <c r="Z6" s="87"/>
      <c r="AA6" s="94"/>
      <c r="AB6" s="89">
        <f>COUNT(D6:AA6)</f>
        <v>6</v>
      </c>
      <c r="AC6" s="95">
        <f>SUM(D6:AA6)</f>
        <v>147</v>
      </c>
      <c r="AD6" s="95">
        <f>AC6/7</f>
        <v>21</v>
      </c>
      <c r="AE6" s="96">
        <v>1</v>
      </c>
    </row>
    <row r="7" spans="1:39" s="113" customFormat="1" x14ac:dyDescent="0.2">
      <c r="A7" s="98" t="s">
        <v>42</v>
      </c>
      <c r="B7" s="99"/>
      <c r="C7" s="100"/>
      <c r="D7" s="101"/>
      <c r="E7" s="102"/>
      <c r="F7" s="102"/>
      <c r="G7" s="102"/>
      <c r="H7" s="103">
        <v>14</v>
      </c>
      <c r="I7" s="103">
        <v>22</v>
      </c>
      <c r="J7" s="102"/>
      <c r="K7" s="104"/>
      <c r="L7" s="101"/>
      <c r="M7" s="102"/>
      <c r="N7" s="103">
        <v>16</v>
      </c>
      <c r="O7" s="105"/>
      <c r="P7" s="106"/>
      <c r="Q7" s="103"/>
      <c r="R7" s="103">
        <v>19</v>
      </c>
      <c r="S7" s="103">
        <v>19</v>
      </c>
      <c r="T7" s="103"/>
      <c r="U7" s="103"/>
      <c r="V7" s="103">
        <v>22</v>
      </c>
      <c r="W7" s="105">
        <v>5</v>
      </c>
      <c r="X7" s="107"/>
      <c r="Y7" s="103"/>
      <c r="Z7" s="103"/>
      <c r="AA7" s="108">
        <v>3</v>
      </c>
      <c r="AB7" s="109">
        <f>COUNT(D7:AA7)</f>
        <v>8</v>
      </c>
      <c r="AC7" s="110">
        <f>SUM(D7:AA7)</f>
        <v>120</v>
      </c>
      <c r="AD7" s="110">
        <f>AC7/AB7</f>
        <v>15</v>
      </c>
      <c r="AE7" s="111">
        <v>2</v>
      </c>
      <c r="AF7" s="112"/>
      <c r="AG7" s="112"/>
      <c r="AH7" s="112"/>
      <c r="AI7" s="112"/>
      <c r="AJ7" s="112"/>
      <c r="AK7" s="112"/>
      <c r="AL7" s="112"/>
      <c r="AM7" s="112"/>
    </row>
    <row r="8" spans="1:39" s="112" customFormat="1" x14ac:dyDescent="0.2">
      <c r="A8" s="98" t="s">
        <v>43</v>
      </c>
      <c r="B8" s="99"/>
      <c r="C8" s="100"/>
      <c r="D8" s="101"/>
      <c r="E8" s="102"/>
      <c r="F8" s="102"/>
      <c r="G8" s="102"/>
      <c r="H8" s="102"/>
      <c r="I8" s="102"/>
      <c r="J8" s="102"/>
      <c r="K8" s="104"/>
      <c r="L8" s="101"/>
      <c r="M8" s="102"/>
      <c r="N8" s="103">
        <v>19</v>
      </c>
      <c r="O8" s="105">
        <v>6</v>
      </c>
      <c r="P8" s="106"/>
      <c r="Q8" s="103"/>
      <c r="R8" s="103"/>
      <c r="S8" s="103">
        <v>22</v>
      </c>
      <c r="T8" s="103"/>
      <c r="U8" s="103"/>
      <c r="V8" s="103">
        <v>14</v>
      </c>
      <c r="W8" s="105">
        <v>22</v>
      </c>
      <c r="X8" s="107"/>
      <c r="Y8" s="103"/>
      <c r="Z8" s="103"/>
      <c r="AA8" s="108">
        <v>22</v>
      </c>
      <c r="AB8" s="109">
        <f>COUNT(D8:AA8)</f>
        <v>6</v>
      </c>
      <c r="AC8" s="110">
        <f>SUM(D8:AA8)</f>
        <v>105</v>
      </c>
      <c r="AD8" s="110">
        <f>AC8/7</f>
        <v>15</v>
      </c>
      <c r="AE8" s="114">
        <v>3</v>
      </c>
    </row>
    <row r="9" spans="1:39" s="129" customFormat="1" x14ac:dyDescent="0.2">
      <c r="A9" s="115" t="s">
        <v>44</v>
      </c>
      <c r="B9" s="116"/>
      <c r="C9" s="100"/>
      <c r="D9" s="117"/>
      <c r="E9" s="118"/>
      <c r="F9" s="118"/>
      <c r="G9" s="118"/>
      <c r="H9" s="118"/>
      <c r="I9" s="119">
        <v>19</v>
      </c>
      <c r="J9" s="118"/>
      <c r="K9" s="120"/>
      <c r="L9" s="117"/>
      <c r="M9" s="118"/>
      <c r="N9" s="121"/>
      <c r="O9" s="122"/>
      <c r="P9" s="123"/>
      <c r="Q9" s="121"/>
      <c r="R9" s="121"/>
      <c r="S9" s="121"/>
      <c r="T9" s="121"/>
      <c r="U9" s="119">
        <v>8</v>
      </c>
      <c r="V9" s="119"/>
      <c r="W9" s="124">
        <v>19</v>
      </c>
      <c r="X9" s="125">
        <v>25</v>
      </c>
      <c r="Y9" s="119">
        <v>30</v>
      </c>
      <c r="Z9" s="119"/>
      <c r="AA9" s="126"/>
      <c r="AB9" s="127">
        <f>COUNT(D9:AA9)</f>
        <v>5</v>
      </c>
      <c r="AC9" s="128">
        <f>SUM(D9:AA9)</f>
        <v>101</v>
      </c>
      <c r="AD9" s="128">
        <f>AC9/7</f>
        <v>14.428571428571429</v>
      </c>
      <c r="AE9" s="114">
        <v>4</v>
      </c>
    </row>
    <row r="10" spans="1:39" s="129" customFormat="1" x14ac:dyDescent="0.2">
      <c r="A10" s="115" t="s">
        <v>45</v>
      </c>
      <c r="B10" s="116"/>
      <c r="C10" s="100"/>
      <c r="D10" s="117"/>
      <c r="E10" s="118"/>
      <c r="F10" s="118"/>
      <c r="G10" s="118"/>
      <c r="H10" s="118"/>
      <c r="I10" s="118"/>
      <c r="J10" s="118"/>
      <c r="K10" s="120"/>
      <c r="L10" s="117"/>
      <c r="M10" s="118"/>
      <c r="N10" s="121"/>
      <c r="O10" s="124">
        <v>25</v>
      </c>
      <c r="P10" s="123"/>
      <c r="Q10" s="119"/>
      <c r="R10" s="119"/>
      <c r="S10" s="119">
        <v>25</v>
      </c>
      <c r="T10" s="119"/>
      <c r="U10" s="119">
        <v>25</v>
      </c>
      <c r="V10" s="119"/>
      <c r="W10" s="124"/>
      <c r="X10" s="125"/>
      <c r="Y10" s="119"/>
      <c r="Z10" s="119">
        <v>12</v>
      </c>
      <c r="AA10" s="126"/>
      <c r="AB10" s="127">
        <f>COUNT(D10:AA10)</f>
        <v>4</v>
      </c>
      <c r="AC10" s="128">
        <f>SUM(D10:AA10)</f>
        <v>87</v>
      </c>
      <c r="AD10" s="128">
        <f>AC10/7</f>
        <v>12.428571428571429</v>
      </c>
      <c r="AE10" s="114">
        <v>5</v>
      </c>
    </row>
    <row r="11" spans="1:39" s="129" customFormat="1" x14ac:dyDescent="0.2">
      <c r="A11" s="115" t="s">
        <v>46</v>
      </c>
      <c r="B11" s="116"/>
      <c r="C11" s="100"/>
      <c r="D11" s="130">
        <v>7</v>
      </c>
      <c r="E11" s="119"/>
      <c r="F11" s="118"/>
      <c r="G11" s="118"/>
      <c r="H11" s="119">
        <v>25</v>
      </c>
      <c r="I11" s="118"/>
      <c r="J11" s="118"/>
      <c r="K11" s="120"/>
      <c r="L11" s="127">
        <v>7</v>
      </c>
      <c r="M11" s="118"/>
      <c r="N11" s="121"/>
      <c r="O11" s="124">
        <v>8</v>
      </c>
      <c r="P11" s="123"/>
      <c r="Q11" s="119"/>
      <c r="R11" s="119"/>
      <c r="S11" s="119">
        <v>8</v>
      </c>
      <c r="T11" s="119">
        <v>22</v>
      </c>
      <c r="U11" s="119"/>
      <c r="V11" s="119"/>
      <c r="W11" s="124"/>
      <c r="X11" s="125">
        <v>8</v>
      </c>
      <c r="Y11" s="119"/>
      <c r="Z11" s="119"/>
      <c r="AA11" s="126">
        <v>12</v>
      </c>
      <c r="AB11" s="127">
        <f>COUNT(D11:AA11)</f>
        <v>8</v>
      </c>
      <c r="AC11" s="128">
        <f>SUM(D11:AA11)</f>
        <v>97</v>
      </c>
      <c r="AD11" s="128">
        <f>AC11/AB11</f>
        <v>12.125</v>
      </c>
      <c r="AE11" s="114">
        <v>6</v>
      </c>
    </row>
    <row r="12" spans="1:39" s="129" customFormat="1" x14ac:dyDescent="0.2">
      <c r="A12" s="115" t="s">
        <v>47</v>
      </c>
      <c r="B12" s="116"/>
      <c r="C12" s="100"/>
      <c r="D12" s="117"/>
      <c r="E12" s="118"/>
      <c r="F12" s="118"/>
      <c r="G12" s="118"/>
      <c r="H12" s="119">
        <v>19</v>
      </c>
      <c r="I12" s="119">
        <v>8</v>
      </c>
      <c r="J12" s="118"/>
      <c r="K12" s="120"/>
      <c r="L12" s="117"/>
      <c r="M12" s="118"/>
      <c r="N12" s="121"/>
      <c r="O12" s="122"/>
      <c r="P12" s="123"/>
      <c r="Q12" s="121"/>
      <c r="R12" s="119">
        <v>22</v>
      </c>
      <c r="S12" s="119"/>
      <c r="T12" s="119"/>
      <c r="U12" s="119"/>
      <c r="V12" s="119">
        <v>4</v>
      </c>
      <c r="W12" s="124">
        <v>10</v>
      </c>
      <c r="X12" s="125"/>
      <c r="Y12" s="119"/>
      <c r="Z12" s="119">
        <v>16</v>
      </c>
      <c r="AA12" s="126">
        <v>5</v>
      </c>
      <c r="AB12" s="127">
        <f>COUNT(D12:AA12)</f>
        <v>7</v>
      </c>
      <c r="AC12" s="128">
        <f>SUM(D12:AA12)</f>
        <v>84</v>
      </c>
      <c r="AD12" s="128">
        <f>AC12/7</f>
        <v>12</v>
      </c>
      <c r="AE12" s="114">
        <v>7</v>
      </c>
    </row>
    <row r="13" spans="1:39" s="129" customFormat="1" x14ac:dyDescent="0.2">
      <c r="A13" s="115" t="s">
        <v>48</v>
      </c>
      <c r="B13" s="116"/>
      <c r="C13" s="100"/>
      <c r="D13" s="117"/>
      <c r="E13" s="118"/>
      <c r="F13" s="118"/>
      <c r="G13" s="118"/>
      <c r="H13" s="118"/>
      <c r="I13" s="118"/>
      <c r="J13" s="118"/>
      <c r="K13" s="120"/>
      <c r="L13" s="117"/>
      <c r="M13" s="118"/>
      <c r="N13" s="119">
        <v>25</v>
      </c>
      <c r="O13" s="124">
        <v>5</v>
      </c>
      <c r="P13" s="123"/>
      <c r="Q13" s="119"/>
      <c r="R13" s="119"/>
      <c r="S13" s="119"/>
      <c r="T13" s="119"/>
      <c r="U13" s="119"/>
      <c r="V13" s="119">
        <v>8</v>
      </c>
      <c r="W13" s="124">
        <v>25</v>
      </c>
      <c r="X13" s="125"/>
      <c r="Y13" s="119"/>
      <c r="Z13" s="119">
        <v>2</v>
      </c>
      <c r="AA13" s="126">
        <v>16</v>
      </c>
      <c r="AB13" s="127">
        <f>COUNT(D13:AA13)</f>
        <v>6</v>
      </c>
      <c r="AC13" s="128">
        <f>SUM(D13:AA13)</f>
        <v>81</v>
      </c>
      <c r="AD13" s="128">
        <f>AC13/7</f>
        <v>11.571428571428571</v>
      </c>
      <c r="AE13" s="114">
        <v>8</v>
      </c>
    </row>
    <row r="14" spans="1:39" s="129" customFormat="1" x14ac:dyDescent="0.2">
      <c r="A14" s="115" t="s">
        <v>49</v>
      </c>
      <c r="B14" s="116"/>
      <c r="C14" s="100"/>
      <c r="D14" s="117"/>
      <c r="E14" s="118"/>
      <c r="F14" s="118"/>
      <c r="G14" s="119">
        <v>16</v>
      </c>
      <c r="H14" s="118"/>
      <c r="I14" s="118"/>
      <c r="J14" s="118"/>
      <c r="K14" s="120"/>
      <c r="L14" s="117"/>
      <c r="M14" s="118"/>
      <c r="N14" s="121"/>
      <c r="O14" s="124">
        <v>14</v>
      </c>
      <c r="P14" s="123"/>
      <c r="Q14" s="119"/>
      <c r="R14" s="119">
        <v>30</v>
      </c>
      <c r="S14" s="119"/>
      <c r="T14" s="119">
        <v>12</v>
      </c>
      <c r="U14" s="119"/>
      <c r="V14" s="119"/>
      <c r="W14" s="124"/>
      <c r="X14" s="125"/>
      <c r="Y14" s="119"/>
      <c r="Z14" s="119"/>
      <c r="AA14" s="126"/>
      <c r="AB14" s="127">
        <f>COUNT(D14:AA14)</f>
        <v>4</v>
      </c>
      <c r="AC14" s="128">
        <f>SUM(D14:AA14)</f>
        <v>72</v>
      </c>
      <c r="AD14" s="128">
        <f>AC14/7</f>
        <v>10.285714285714286</v>
      </c>
      <c r="AE14" s="114">
        <v>9</v>
      </c>
    </row>
    <row r="15" spans="1:39" s="129" customFormat="1" x14ac:dyDescent="0.2">
      <c r="A15" s="115" t="s">
        <v>50</v>
      </c>
      <c r="B15" s="116"/>
      <c r="C15" s="100"/>
      <c r="D15" s="130">
        <v>13</v>
      </c>
      <c r="E15" s="119"/>
      <c r="F15" s="118"/>
      <c r="G15" s="119">
        <v>8</v>
      </c>
      <c r="H15" s="118"/>
      <c r="I15" s="118"/>
      <c r="J15" s="119">
        <v>22</v>
      </c>
      <c r="K15" s="120"/>
      <c r="L15" s="117"/>
      <c r="M15" s="118"/>
      <c r="N15" s="121"/>
      <c r="O15" s="122"/>
      <c r="P15" s="123"/>
      <c r="Q15" s="121"/>
      <c r="R15" s="121"/>
      <c r="S15" s="121"/>
      <c r="T15" s="121"/>
      <c r="U15" s="121"/>
      <c r="V15" s="121"/>
      <c r="W15" s="122"/>
      <c r="X15" s="125"/>
      <c r="Y15" s="119">
        <v>26</v>
      </c>
      <c r="Z15" s="119"/>
      <c r="AA15" s="126"/>
      <c r="AB15" s="127">
        <f>COUNT(D15:AA15)</f>
        <v>4</v>
      </c>
      <c r="AC15" s="128">
        <f>SUM(D15:AA15)</f>
        <v>69</v>
      </c>
      <c r="AD15" s="128">
        <f>AC15/7</f>
        <v>9.8571428571428577</v>
      </c>
      <c r="AE15" s="114">
        <v>10</v>
      </c>
    </row>
    <row r="16" spans="1:39" s="129" customFormat="1" x14ac:dyDescent="0.2">
      <c r="A16" s="115" t="s">
        <v>51</v>
      </c>
      <c r="B16" s="116"/>
      <c r="C16" s="100"/>
      <c r="D16" s="130">
        <v>8</v>
      </c>
      <c r="E16" s="119"/>
      <c r="F16" s="119">
        <v>19</v>
      </c>
      <c r="G16" s="118"/>
      <c r="H16" s="119">
        <v>16</v>
      </c>
      <c r="I16" s="118"/>
      <c r="J16" s="118"/>
      <c r="K16" s="126">
        <v>19</v>
      </c>
      <c r="L16" s="130"/>
      <c r="M16" s="119"/>
      <c r="N16" s="119"/>
      <c r="O16" s="124"/>
      <c r="P16" s="123"/>
      <c r="Q16" s="119"/>
      <c r="R16" s="119"/>
      <c r="S16" s="119"/>
      <c r="T16" s="119">
        <v>3</v>
      </c>
      <c r="U16" s="119"/>
      <c r="V16" s="119"/>
      <c r="W16" s="124"/>
      <c r="X16" s="125">
        <v>3</v>
      </c>
      <c r="Y16" s="119"/>
      <c r="Z16" s="119"/>
      <c r="AA16" s="126"/>
      <c r="AB16" s="127">
        <f>COUNT(D16:AA16)</f>
        <v>6</v>
      </c>
      <c r="AC16" s="128">
        <f>SUM(D16:AA16)</f>
        <v>68</v>
      </c>
      <c r="AD16" s="128">
        <f>AC16/7</f>
        <v>9.7142857142857135</v>
      </c>
      <c r="AE16" s="114">
        <v>11</v>
      </c>
    </row>
    <row r="17" spans="1:31" s="129" customFormat="1" x14ac:dyDescent="0.2">
      <c r="A17" s="115" t="s">
        <v>52</v>
      </c>
      <c r="B17" s="116"/>
      <c r="C17" s="100"/>
      <c r="D17" s="130">
        <v>2</v>
      </c>
      <c r="E17" s="119"/>
      <c r="F17" s="118"/>
      <c r="G17" s="119">
        <v>26</v>
      </c>
      <c r="H17" s="118"/>
      <c r="I17" s="118"/>
      <c r="J17" s="118"/>
      <c r="K17" s="120"/>
      <c r="L17" s="127">
        <v>19</v>
      </c>
      <c r="M17" s="118"/>
      <c r="N17" s="121"/>
      <c r="O17" s="122"/>
      <c r="P17" s="123"/>
      <c r="Q17" s="121"/>
      <c r="R17" s="121"/>
      <c r="S17" s="121"/>
      <c r="T17" s="121"/>
      <c r="U17" s="121"/>
      <c r="V17" s="119">
        <v>7</v>
      </c>
      <c r="W17" s="122"/>
      <c r="X17" s="125"/>
      <c r="Y17" s="119"/>
      <c r="Z17" s="119"/>
      <c r="AA17" s="126">
        <v>14</v>
      </c>
      <c r="AB17" s="127">
        <f>COUNT(D17:AA17)</f>
        <v>5</v>
      </c>
      <c r="AC17" s="128">
        <f>SUM(D17:AA17)</f>
        <v>68</v>
      </c>
      <c r="AD17" s="128">
        <f>AC17/7</f>
        <v>9.7142857142857135</v>
      </c>
      <c r="AE17" s="114">
        <v>12</v>
      </c>
    </row>
    <row r="18" spans="1:31" s="129" customFormat="1" x14ac:dyDescent="0.2">
      <c r="A18" s="115" t="s">
        <v>53</v>
      </c>
      <c r="B18" s="116"/>
      <c r="C18" s="100"/>
      <c r="D18" s="130">
        <v>30</v>
      </c>
      <c r="E18" s="119"/>
      <c r="F18" s="118"/>
      <c r="G18" s="119">
        <v>6</v>
      </c>
      <c r="H18" s="118"/>
      <c r="I18" s="118"/>
      <c r="J18" s="118"/>
      <c r="K18" s="126">
        <v>25</v>
      </c>
      <c r="L18" s="130"/>
      <c r="M18" s="119"/>
      <c r="N18" s="121"/>
      <c r="O18" s="122"/>
      <c r="P18" s="123"/>
      <c r="Q18" s="121"/>
      <c r="R18" s="121"/>
      <c r="S18" s="121"/>
      <c r="T18" s="121"/>
      <c r="U18" s="121"/>
      <c r="V18" s="119">
        <v>5</v>
      </c>
      <c r="W18" s="122"/>
      <c r="X18" s="125"/>
      <c r="Y18" s="119"/>
      <c r="Z18" s="119"/>
      <c r="AA18" s="126"/>
      <c r="AB18" s="127">
        <f>COUNT(D18:AA18)</f>
        <v>4</v>
      </c>
      <c r="AC18" s="128">
        <f>SUM(D18:AA18)</f>
        <v>66</v>
      </c>
      <c r="AD18" s="128">
        <f>AC18/7</f>
        <v>9.4285714285714288</v>
      </c>
      <c r="AE18" s="114">
        <v>13</v>
      </c>
    </row>
    <row r="19" spans="1:31" s="129" customFormat="1" x14ac:dyDescent="0.2">
      <c r="A19" s="115" t="s">
        <v>54</v>
      </c>
      <c r="B19" s="116"/>
      <c r="C19" s="100"/>
      <c r="D19" s="117"/>
      <c r="E19" s="118"/>
      <c r="F19" s="119">
        <v>5</v>
      </c>
      <c r="G19" s="118"/>
      <c r="H19" s="119">
        <v>22</v>
      </c>
      <c r="I19" s="118"/>
      <c r="J19" s="118"/>
      <c r="K19" s="126">
        <v>1</v>
      </c>
      <c r="L19" s="130"/>
      <c r="M19" s="119"/>
      <c r="N19" s="121"/>
      <c r="O19" s="122"/>
      <c r="P19" s="123"/>
      <c r="Q19" s="121"/>
      <c r="R19" s="121"/>
      <c r="S19" s="121"/>
      <c r="T19" s="119">
        <v>25</v>
      </c>
      <c r="U19" s="119"/>
      <c r="V19" s="119"/>
      <c r="W19" s="124">
        <v>1</v>
      </c>
      <c r="X19" s="125">
        <v>10</v>
      </c>
      <c r="Y19" s="119"/>
      <c r="Z19" s="119"/>
      <c r="AA19" s="126"/>
      <c r="AB19" s="127">
        <f>COUNT(D19:AA19)</f>
        <v>6</v>
      </c>
      <c r="AC19" s="128">
        <f>SUM(D19:AA19)</f>
        <v>64</v>
      </c>
      <c r="AD19" s="128">
        <f>AC19/7</f>
        <v>9.1428571428571423</v>
      </c>
      <c r="AE19" s="114">
        <v>14</v>
      </c>
    </row>
    <row r="20" spans="1:31" s="129" customFormat="1" x14ac:dyDescent="0.2">
      <c r="A20" s="115" t="s">
        <v>55</v>
      </c>
      <c r="B20" s="116"/>
      <c r="C20" s="100"/>
      <c r="D20" s="130">
        <v>22</v>
      </c>
      <c r="E20" s="119"/>
      <c r="F20" s="118"/>
      <c r="G20" s="119">
        <v>22</v>
      </c>
      <c r="H20" s="119">
        <v>6</v>
      </c>
      <c r="I20" s="118"/>
      <c r="J20" s="118"/>
      <c r="K20" s="126">
        <v>10</v>
      </c>
      <c r="L20" s="130"/>
      <c r="M20" s="119"/>
      <c r="N20" s="119"/>
      <c r="O20" s="124"/>
      <c r="P20" s="123"/>
      <c r="Q20" s="119"/>
      <c r="R20" s="119"/>
      <c r="S20" s="119"/>
      <c r="T20" s="119"/>
      <c r="U20" s="119"/>
      <c r="V20" s="119"/>
      <c r="W20" s="124"/>
      <c r="X20" s="125"/>
      <c r="Y20" s="119"/>
      <c r="Z20" s="119"/>
      <c r="AA20" s="126"/>
      <c r="AB20" s="127">
        <f>COUNT(D20:AA20)</f>
        <v>4</v>
      </c>
      <c r="AC20" s="128">
        <f>SUM(D20:AA20)</f>
        <v>60</v>
      </c>
      <c r="AD20" s="128">
        <f>AC20/7</f>
        <v>8.5714285714285712</v>
      </c>
      <c r="AE20" s="114">
        <v>15</v>
      </c>
    </row>
    <row r="21" spans="1:31" s="129" customFormat="1" x14ac:dyDescent="0.2">
      <c r="A21" s="115" t="s">
        <v>56</v>
      </c>
      <c r="B21" s="116"/>
      <c r="C21" s="100"/>
      <c r="D21" s="130">
        <v>16</v>
      </c>
      <c r="E21" s="119"/>
      <c r="F21" s="118"/>
      <c r="G21" s="118"/>
      <c r="H21" s="119">
        <v>7</v>
      </c>
      <c r="I21" s="118"/>
      <c r="J21" s="118"/>
      <c r="K21" s="120"/>
      <c r="L21" s="117"/>
      <c r="M21" s="118"/>
      <c r="N21" s="121"/>
      <c r="O21" s="122"/>
      <c r="P21" s="123"/>
      <c r="Q21" s="121"/>
      <c r="R21" s="121"/>
      <c r="S21" s="119">
        <v>4</v>
      </c>
      <c r="T21" s="119">
        <v>16</v>
      </c>
      <c r="U21" s="119"/>
      <c r="V21" s="119"/>
      <c r="W21" s="122"/>
      <c r="X21" s="125">
        <v>12</v>
      </c>
      <c r="Y21" s="119"/>
      <c r="Z21" s="119"/>
      <c r="AA21" s="126"/>
      <c r="AB21" s="127">
        <f>COUNT(D21:AA21)</f>
        <v>5</v>
      </c>
      <c r="AC21" s="128">
        <f>SUM(D21:AA21)</f>
        <v>55</v>
      </c>
      <c r="AD21" s="128">
        <f>AC21/7</f>
        <v>7.8571428571428568</v>
      </c>
      <c r="AE21" s="114">
        <v>16</v>
      </c>
    </row>
    <row r="22" spans="1:31" s="129" customFormat="1" x14ac:dyDescent="0.2">
      <c r="A22" s="115" t="s">
        <v>57</v>
      </c>
      <c r="B22" s="116"/>
      <c r="C22" s="100"/>
      <c r="D22" s="117"/>
      <c r="E22" s="118"/>
      <c r="F22" s="118"/>
      <c r="G22" s="118"/>
      <c r="H22" s="119">
        <v>1</v>
      </c>
      <c r="I22" s="119">
        <v>31</v>
      </c>
      <c r="J22" s="118"/>
      <c r="K22" s="120"/>
      <c r="L22" s="117"/>
      <c r="M22" s="118"/>
      <c r="N22" s="121"/>
      <c r="O22" s="122"/>
      <c r="P22" s="123"/>
      <c r="Q22" s="121"/>
      <c r="R22" s="121"/>
      <c r="S22" s="121"/>
      <c r="T22" s="121"/>
      <c r="U22" s="121"/>
      <c r="V22" s="121"/>
      <c r="W22" s="122"/>
      <c r="X22" s="125">
        <v>22</v>
      </c>
      <c r="Y22" s="119"/>
      <c r="Z22" s="119"/>
      <c r="AA22" s="126"/>
      <c r="AB22" s="127">
        <f>COUNT(D22:AA22)</f>
        <v>3</v>
      </c>
      <c r="AC22" s="128">
        <f>SUM(D22:AA22)</f>
        <v>54</v>
      </c>
      <c r="AD22" s="128">
        <f>AC22/7</f>
        <v>7.7142857142857144</v>
      </c>
      <c r="AE22" s="114">
        <v>17</v>
      </c>
    </row>
    <row r="23" spans="1:31" s="129" customFormat="1" x14ac:dyDescent="0.2">
      <c r="A23" s="115" t="s">
        <v>58</v>
      </c>
      <c r="B23" s="116"/>
      <c r="C23" s="100"/>
      <c r="D23" s="117"/>
      <c r="E23" s="118"/>
      <c r="F23" s="118"/>
      <c r="G23" s="118"/>
      <c r="H23" s="118"/>
      <c r="I23" s="118"/>
      <c r="J23" s="118"/>
      <c r="K23" s="120"/>
      <c r="L23" s="117"/>
      <c r="M23" s="131">
        <v>25</v>
      </c>
      <c r="N23" s="121"/>
      <c r="O23" s="122"/>
      <c r="P23" s="123">
        <v>10</v>
      </c>
      <c r="Q23" s="119">
        <v>19</v>
      </c>
      <c r="R23" s="119"/>
      <c r="S23" s="119"/>
      <c r="T23" s="119"/>
      <c r="U23" s="119"/>
      <c r="V23" s="119"/>
      <c r="W23" s="122"/>
      <c r="X23" s="125"/>
      <c r="Y23" s="119"/>
      <c r="Z23" s="119"/>
      <c r="AA23" s="126"/>
      <c r="AB23" s="127">
        <f>COUNT(D23:AA23)</f>
        <v>3</v>
      </c>
      <c r="AC23" s="128">
        <f>SUM(D23:AA23)</f>
        <v>54</v>
      </c>
      <c r="AD23" s="128">
        <f>AC23/7</f>
        <v>7.7142857142857144</v>
      </c>
      <c r="AE23" s="114">
        <v>18</v>
      </c>
    </row>
    <row r="24" spans="1:31" s="129" customFormat="1" x14ac:dyDescent="0.2">
      <c r="A24" s="115" t="s">
        <v>59</v>
      </c>
      <c r="B24" s="116"/>
      <c r="C24" s="100"/>
      <c r="D24" s="117"/>
      <c r="E24" s="119">
        <v>25</v>
      </c>
      <c r="F24" s="118"/>
      <c r="G24" s="118"/>
      <c r="H24" s="118"/>
      <c r="I24" s="118"/>
      <c r="J24" s="118"/>
      <c r="K24" s="120"/>
      <c r="L24" s="117"/>
      <c r="M24" s="118"/>
      <c r="N24" s="121"/>
      <c r="O24" s="122"/>
      <c r="P24" s="123"/>
      <c r="Q24" s="119">
        <v>16</v>
      </c>
      <c r="R24" s="119"/>
      <c r="S24" s="119"/>
      <c r="T24" s="119"/>
      <c r="U24" s="119">
        <v>5</v>
      </c>
      <c r="V24" s="119"/>
      <c r="W24" s="122"/>
      <c r="X24" s="125">
        <v>6</v>
      </c>
      <c r="Y24" s="119"/>
      <c r="Z24" s="119"/>
      <c r="AA24" s="126"/>
      <c r="AB24" s="127">
        <f>COUNT(D24:AA24)</f>
        <v>4</v>
      </c>
      <c r="AC24" s="128">
        <f>SUM(D24:AA24)</f>
        <v>52</v>
      </c>
      <c r="AD24" s="128">
        <f>AC24/7</f>
        <v>7.4285714285714288</v>
      </c>
      <c r="AE24" s="114">
        <v>19</v>
      </c>
    </row>
    <row r="25" spans="1:31" s="129" customFormat="1" x14ac:dyDescent="0.2">
      <c r="A25" s="115" t="s">
        <v>60</v>
      </c>
      <c r="B25" s="116"/>
      <c r="C25" s="100"/>
      <c r="D25" s="117"/>
      <c r="E25" s="118"/>
      <c r="F25" s="118"/>
      <c r="G25" s="119">
        <v>19</v>
      </c>
      <c r="H25" s="118"/>
      <c r="I25" s="118"/>
      <c r="J25" s="118"/>
      <c r="K25" s="126">
        <v>14</v>
      </c>
      <c r="L25" s="130"/>
      <c r="M25" s="119"/>
      <c r="N25" s="121"/>
      <c r="O25" s="124">
        <v>19</v>
      </c>
      <c r="P25" s="123"/>
      <c r="Q25" s="119"/>
      <c r="R25" s="119"/>
      <c r="S25" s="119"/>
      <c r="T25" s="119"/>
      <c r="U25" s="119"/>
      <c r="V25" s="119"/>
      <c r="W25" s="124"/>
      <c r="X25" s="125"/>
      <c r="Y25" s="119"/>
      <c r="Z25" s="119"/>
      <c r="AA25" s="126"/>
      <c r="AB25" s="127">
        <f>COUNT(D25:AA25)</f>
        <v>3</v>
      </c>
      <c r="AC25" s="128">
        <f>SUM(D25:AA25)</f>
        <v>52</v>
      </c>
      <c r="AD25" s="128">
        <f>AC25/7</f>
        <v>7.4285714285714288</v>
      </c>
      <c r="AE25" s="114">
        <v>20</v>
      </c>
    </row>
    <row r="26" spans="1:31" s="129" customFormat="1" x14ac:dyDescent="0.2">
      <c r="A26" s="115" t="s">
        <v>61</v>
      </c>
      <c r="B26" s="116"/>
      <c r="C26" s="100"/>
      <c r="D26" s="117"/>
      <c r="E26" s="118"/>
      <c r="F26" s="118"/>
      <c r="G26" s="118"/>
      <c r="H26" s="118"/>
      <c r="I26" s="118"/>
      <c r="J26" s="118"/>
      <c r="K26" s="120"/>
      <c r="L26" s="117"/>
      <c r="M26" s="118"/>
      <c r="N26" s="121"/>
      <c r="O26" s="122"/>
      <c r="P26" s="123"/>
      <c r="Q26" s="121"/>
      <c r="R26" s="121"/>
      <c r="S26" s="121"/>
      <c r="T26" s="119">
        <v>19</v>
      </c>
      <c r="U26" s="119">
        <v>22</v>
      </c>
      <c r="V26" s="119"/>
      <c r="W26" s="122"/>
      <c r="X26" s="125">
        <v>7</v>
      </c>
      <c r="Y26" s="119"/>
      <c r="Z26" s="119"/>
      <c r="AA26" s="126"/>
      <c r="AB26" s="127">
        <f>COUNT(D26:AA26)</f>
        <v>3</v>
      </c>
      <c r="AC26" s="128">
        <f>SUM(D26:AA26)</f>
        <v>48</v>
      </c>
      <c r="AD26" s="128">
        <f>AC26/7</f>
        <v>6.8571428571428568</v>
      </c>
      <c r="AE26" s="114">
        <v>21</v>
      </c>
    </row>
    <row r="27" spans="1:31" s="129" customFormat="1" x14ac:dyDescent="0.2">
      <c r="A27" s="115" t="s">
        <v>62</v>
      </c>
      <c r="B27" s="116"/>
      <c r="C27" s="100"/>
      <c r="D27" s="130">
        <v>9</v>
      </c>
      <c r="E27" s="119"/>
      <c r="F27" s="119">
        <v>7</v>
      </c>
      <c r="G27" s="118"/>
      <c r="H27" s="118"/>
      <c r="I27" s="118"/>
      <c r="J27" s="118"/>
      <c r="K27" s="126">
        <v>8</v>
      </c>
      <c r="L27" s="130">
        <v>10</v>
      </c>
      <c r="M27" s="119"/>
      <c r="N27" s="121"/>
      <c r="O27" s="122"/>
      <c r="P27" s="123"/>
      <c r="Q27" s="121"/>
      <c r="R27" s="119">
        <v>13</v>
      </c>
      <c r="S27" s="119"/>
      <c r="T27" s="119"/>
      <c r="U27" s="119"/>
      <c r="V27" s="119"/>
      <c r="W27" s="122"/>
      <c r="X27" s="125"/>
      <c r="Y27" s="119"/>
      <c r="Z27" s="119"/>
      <c r="AA27" s="126"/>
      <c r="AB27" s="127">
        <f>COUNT(D27:AA27)</f>
        <v>5</v>
      </c>
      <c r="AC27" s="128">
        <f>SUM(D27:AA27)</f>
        <v>47</v>
      </c>
      <c r="AD27" s="128">
        <f>AC27/7</f>
        <v>6.7142857142857144</v>
      </c>
      <c r="AE27" s="114">
        <v>22</v>
      </c>
    </row>
    <row r="28" spans="1:31" s="129" customFormat="1" x14ac:dyDescent="0.2">
      <c r="A28" s="115" t="s">
        <v>63</v>
      </c>
      <c r="B28" s="116"/>
      <c r="C28" s="100"/>
      <c r="D28" s="117"/>
      <c r="E28" s="119">
        <v>22</v>
      </c>
      <c r="F28" s="118"/>
      <c r="G28" s="118"/>
      <c r="H28" s="118"/>
      <c r="I28" s="118"/>
      <c r="J28" s="118"/>
      <c r="K28" s="120"/>
      <c r="L28" s="117"/>
      <c r="M28" s="131">
        <v>4</v>
      </c>
      <c r="N28" s="121"/>
      <c r="O28" s="122"/>
      <c r="P28" s="123">
        <v>8</v>
      </c>
      <c r="Q28" s="119">
        <v>12</v>
      </c>
      <c r="R28" s="119"/>
      <c r="S28" s="119"/>
      <c r="T28" s="119"/>
      <c r="U28" s="119"/>
      <c r="V28" s="119"/>
      <c r="W28" s="122"/>
      <c r="X28" s="125"/>
      <c r="Y28" s="119"/>
      <c r="Z28" s="119"/>
      <c r="AA28" s="126"/>
      <c r="AB28" s="127">
        <f>COUNT(D28:AA28)</f>
        <v>4</v>
      </c>
      <c r="AC28" s="128">
        <f>SUM(D28:AA28)</f>
        <v>46</v>
      </c>
      <c r="AD28" s="128">
        <f>AC28/7</f>
        <v>6.5714285714285712</v>
      </c>
      <c r="AE28" s="114">
        <v>23</v>
      </c>
    </row>
    <row r="29" spans="1:31" s="129" customFormat="1" x14ac:dyDescent="0.2">
      <c r="A29" s="115" t="s">
        <v>64</v>
      </c>
      <c r="B29" s="116"/>
      <c r="C29" s="100"/>
      <c r="D29" s="130">
        <v>3</v>
      </c>
      <c r="E29" s="119"/>
      <c r="F29" s="118"/>
      <c r="G29" s="119">
        <v>3</v>
      </c>
      <c r="H29" s="118"/>
      <c r="I29" s="118"/>
      <c r="J29" s="118"/>
      <c r="K29" s="120"/>
      <c r="L29" s="127">
        <v>12</v>
      </c>
      <c r="M29" s="118"/>
      <c r="N29" s="121"/>
      <c r="O29" s="122"/>
      <c r="P29" s="123"/>
      <c r="Q29" s="121"/>
      <c r="R29" s="121"/>
      <c r="S29" s="121"/>
      <c r="T29" s="121"/>
      <c r="U29" s="121"/>
      <c r="V29" s="119">
        <v>25</v>
      </c>
      <c r="W29" s="122"/>
      <c r="X29" s="125"/>
      <c r="Y29" s="119"/>
      <c r="Z29" s="119"/>
      <c r="AA29" s="126"/>
      <c r="AB29" s="127">
        <f>COUNT(D29:AA29)</f>
        <v>4</v>
      </c>
      <c r="AC29" s="128">
        <f>SUM(D29:AA29)</f>
        <v>43</v>
      </c>
      <c r="AD29" s="128">
        <f>AC29/7</f>
        <v>6.1428571428571432</v>
      </c>
      <c r="AE29" s="114">
        <v>24</v>
      </c>
    </row>
    <row r="30" spans="1:31" s="129" customFormat="1" x14ac:dyDescent="0.2">
      <c r="A30" s="115" t="s">
        <v>65</v>
      </c>
      <c r="B30" s="116"/>
      <c r="C30" s="100"/>
      <c r="D30" s="117"/>
      <c r="E30" s="118"/>
      <c r="F30" s="119">
        <v>3</v>
      </c>
      <c r="G30" s="119">
        <v>11</v>
      </c>
      <c r="H30" s="119">
        <v>12</v>
      </c>
      <c r="I30" s="118"/>
      <c r="J30" s="118"/>
      <c r="K30" s="120"/>
      <c r="L30" s="117"/>
      <c r="M30" s="118"/>
      <c r="N30" s="121"/>
      <c r="O30" s="122"/>
      <c r="P30" s="123">
        <v>16</v>
      </c>
      <c r="Q30" s="119"/>
      <c r="R30" s="121"/>
      <c r="S30" s="121"/>
      <c r="T30" s="121"/>
      <c r="U30" s="121"/>
      <c r="V30" s="121"/>
      <c r="W30" s="122"/>
      <c r="X30" s="125"/>
      <c r="Y30" s="119"/>
      <c r="Z30" s="119"/>
      <c r="AA30" s="126"/>
      <c r="AB30" s="127">
        <f>COUNT(D30:AA30)</f>
        <v>4</v>
      </c>
      <c r="AC30" s="128">
        <f>SUM(D30:AA30)</f>
        <v>42</v>
      </c>
      <c r="AD30" s="128">
        <f>AC30/7</f>
        <v>6</v>
      </c>
      <c r="AE30" s="114">
        <v>25</v>
      </c>
    </row>
    <row r="31" spans="1:31" s="129" customFormat="1" x14ac:dyDescent="0.2">
      <c r="A31" s="115" t="s">
        <v>66</v>
      </c>
      <c r="B31" s="116"/>
      <c r="C31" s="100"/>
      <c r="D31" s="117"/>
      <c r="E31" s="118"/>
      <c r="F31" s="118"/>
      <c r="G31" s="118"/>
      <c r="H31" s="118"/>
      <c r="I31" s="118"/>
      <c r="J31" s="118"/>
      <c r="K31" s="120"/>
      <c r="L31" s="117"/>
      <c r="M31" s="118"/>
      <c r="N31" s="121"/>
      <c r="O31" s="122"/>
      <c r="P31" s="123"/>
      <c r="Q31" s="121"/>
      <c r="R31" s="121"/>
      <c r="S31" s="121"/>
      <c r="T31" s="121"/>
      <c r="U31" s="121"/>
      <c r="V31" s="121"/>
      <c r="W31" s="122"/>
      <c r="X31" s="125"/>
      <c r="Y31" s="119"/>
      <c r="Z31" s="119">
        <v>22</v>
      </c>
      <c r="AA31" s="126">
        <v>19</v>
      </c>
      <c r="AB31" s="127">
        <f>COUNT(D31:AA31)</f>
        <v>2</v>
      </c>
      <c r="AC31" s="128">
        <f>SUM(D31:AA31)</f>
        <v>41</v>
      </c>
      <c r="AD31" s="128">
        <f>AC31/7</f>
        <v>5.8571428571428568</v>
      </c>
      <c r="AE31" s="114">
        <v>26</v>
      </c>
    </row>
    <row r="32" spans="1:31" s="129" customFormat="1" x14ac:dyDescent="0.2">
      <c r="A32" s="115" t="s">
        <v>67</v>
      </c>
      <c r="B32" s="116"/>
      <c r="C32" s="100"/>
      <c r="D32" s="117"/>
      <c r="E32" s="118"/>
      <c r="F32" s="118"/>
      <c r="G32" s="118"/>
      <c r="H32" s="118"/>
      <c r="I32" s="118"/>
      <c r="J32" s="118"/>
      <c r="K32" s="120"/>
      <c r="L32" s="117"/>
      <c r="M32" s="118"/>
      <c r="N32" s="121"/>
      <c r="O32" s="124">
        <v>16</v>
      </c>
      <c r="P32" s="123"/>
      <c r="Q32" s="119"/>
      <c r="R32" s="119"/>
      <c r="S32" s="119">
        <v>5</v>
      </c>
      <c r="T32" s="119"/>
      <c r="U32" s="119"/>
      <c r="V32" s="119"/>
      <c r="W32" s="124"/>
      <c r="X32" s="132"/>
      <c r="Y32" s="131"/>
      <c r="Z32" s="131">
        <v>19</v>
      </c>
      <c r="AA32" s="126"/>
      <c r="AB32" s="127">
        <f>COUNT(D32:AA32)</f>
        <v>3</v>
      </c>
      <c r="AC32" s="128">
        <f>SUM(D32:AA32)</f>
        <v>40</v>
      </c>
      <c r="AD32" s="128">
        <f>AC32/7</f>
        <v>5.7142857142857144</v>
      </c>
      <c r="AE32" s="114">
        <v>27</v>
      </c>
    </row>
    <row r="33" spans="1:31" s="129" customFormat="1" x14ac:dyDescent="0.2">
      <c r="A33" s="115" t="s">
        <v>68</v>
      </c>
      <c r="B33" s="116"/>
      <c r="C33" s="100"/>
      <c r="D33" s="117"/>
      <c r="E33" s="118"/>
      <c r="F33" s="118"/>
      <c r="G33" s="119">
        <v>7</v>
      </c>
      <c r="H33" s="118"/>
      <c r="I33" s="118"/>
      <c r="J33" s="118"/>
      <c r="K33" s="120"/>
      <c r="L33" s="117"/>
      <c r="M33" s="118"/>
      <c r="N33" s="119">
        <v>8</v>
      </c>
      <c r="O33" s="124"/>
      <c r="P33" s="123"/>
      <c r="Q33" s="119"/>
      <c r="R33" s="119"/>
      <c r="S33" s="119"/>
      <c r="T33" s="119"/>
      <c r="U33" s="119"/>
      <c r="V33" s="119"/>
      <c r="W33" s="124"/>
      <c r="X33" s="125"/>
      <c r="Y33" s="119"/>
      <c r="Z33" s="119"/>
      <c r="AA33" s="126">
        <v>25</v>
      </c>
      <c r="AB33" s="127">
        <f>COUNT(D33:AA33)</f>
        <v>3</v>
      </c>
      <c r="AC33" s="128">
        <f>SUM(D33:AA33)</f>
        <v>40</v>
      </c>
      <c r="AD33" s="128">
        <f>AC33/7</f>
        <v>5.7142857142857144</v>
      </c>
      <c r="AE33" s="114">
        <v>28</v>
      </c>
    </row>
    <row r="34" spans="1:31" s="129" customFormat="1" x14ac:dyDescent="0.2">
      <c r="A34" s="115" t="s">
        <v>69</v>
      </c>
      <c r="B34" s="116"/>
      <c r="C34" s="100"/>
      <c r="D34" s="117"/>
      <c r="E34" s="118"/>
      <c r="F34" s="118"/>
      <c r="G34" s="118"/>
      <c r="H34" s="118"/>
      <c r="I34" s="118"/>
      <c r="J34" s="118"/>
      <c r="K34" s="120"/>
      <c r="L34" s="117"/>
      <c r="M34" s="131">
        <v>12</v>
      </c>
      <c r="N34" s="121"/>
      <c r="O34" s="122"/>
      <c r="P34" s="123">
        <v>22</v>
      </c>
      <c r="Q34" s="119"/>
      <c r="R34" s="121"/>
      <c r="S34" s="121"/>
      <c r="T34" s="121"/>
      <c r="U34" s="121"/>
      <c r="V34" s="121"/>
      <c r="W34" s="122"/>
      <c r="X34" s="125"/>
      <c r="Y34" s="119">
        <v>5</v>
      </c>
      <c r="Z34" s="119"/>
      <c r="AA34" s="126"/>
      <c r="AB34" s="127">
        <f>COUNT(D34:AA34)</f>
        <v>3</v>
      </c>
      <c r="AC34" s="128">
        <f>SUM(D34:AA34)</f>
        <v>39</v>
      </c>
      <c r="AD34" s="128">
        <f>AC34/7</f>
        <v>5.5714285714285712</v>
      </c>
      <c r="AE34" s="114">
        <v>29</v>
      </c>
    </row>
    <row r="35" spans="1:31" s="129" customFormat="1" x14ac:dyDescent="0.2">
      <c r="A35" s="115" t="s">
        <v>70</v>
      </c>
      <c r="B35" s="116"/>
      <c r="C35" s="100"/>
      <c r="D35" s="130">
        <v>6</v>
      </c>
      <c r="E35" s="119"/>
      <c r="F35" s="118"/>
      <c r="G35" s="118"/>
      <c r="H35" s="118"/>
      <c r="I35" s="119">
        <v>12</v>
      </c>
      <c r="J35" s="118"/>
      <c r="K35" s="120"/>
      <c r="L35" s="117"/>
      <c r="M35" s="118"/>
      <c r="N35" s="119">
        <v>7</v>
      </c>
      <c r="O35" s="124"/>
      <c r="P35" s="123"/>
      <c r="Q35" s="119"/>
      <c r="R35" s="119"/>
      <c r="S35" s="119">
        <v>12</v>
      </c>
      <c r="T35" s="119"/>
      <c r="U35" s="119"/>
      <c r="V35" s="119">
        <v>1</v>
      </c>
      <c r="W35" s="124"/>
      <c r="X35" s="125"/>
      <c r="Y35" s="119"/>
      <c r="Z35" s="119"/>
      <c r="AA35" s="126"/>
      <c r="AB35" s="127">
        <f>COUNT(D35:AA35)</f>
        <v>5</v>
      </c>
      <c r="AC35" s="128">
        <f>SUM(D35:AA35)</f>
        <v>38</v>
      </c>
      <c r="AD35" s="128">
        <f>AC35/7</f>
        <v>5.4285714285714288</v>
      </c>
      <c r="AE35" s="114">
        <v>30</v>
      </c>
    </row>
    <row r="36" spans="1:31" s="129" customFormat="1" x14ac:dyDescent="0.2">
      <c r="A36" s="115" t="s">
        <v>71</v>
      </c>
      <c r="B36" s="116"/>
      <c r="C36" s="100"/>
      <c r="D36" s="130">
        <v>5</v>
      </c>
      <c r="E36" s="119"/>
      <c r="F36" s="118"/>
      <c r="G36" s="119">
        <v>30</v>
      </c>
      <c r="H36" s="118"/>
      <c r="I36" s="118"/>
      <c r="J36" s="118"/>
      <c r="K36" s="126">
        <v>3</v>
      </c>
      <c r="L36" s="130"/>
      <c r="M36" s="119"/>
      <c r="N36" s="119"/>
      <c r="O36" s="124"/>
      <c r="P36" s="123"/>
      <c r="Q36" s="119"/>
      <c r="R36" s="119"/>
      <c r="S36" s="119"/>
      <c r="T36" s="119"/>
      <c r="U36" s="119"/>
      <c r="V36" s="119"/>
      <c r="W36" s="124"/>
      <c r="X36" s="125"/>
      <c r="Y36" s="119"/>
      <c r="Z36" s="119"/>
      <c r="AA36" s="126"/>
      <c r="AB36" s="127">
        <f>COUNT(D36:AA36)</f>
        <v>3</v>
      </c>
      <c r="AC36" s="128">
        <f>SUM(D36:AA36)</f>
        <v>38</v>
      </c>
      <c r="AD36" s="128">
        <f>AC36/7</f>
        <v>5.4285714285714288</v>
      </c>
      <c r="AE36" s="114">
        <v>31</v>
      </c>
    </row>
    <row r="37" spans="1:31" s="129" customFormat="1" x14ac:dyDescent="0.2">
      <c r="A37" s="115" t="s">
        <v>72</v>
      </c>
      <c r="B37" s="116"/>
      <c r="C37" s="100"/>
      <c r="D37" s="117"/>
      <c r="E37" s="119">
        <v>19</v>
      </c>
      <c r="F37" s="118"/>
      <c r="G37" s="118"/>
      <c r="H37" s="118"/>
      <c r="I37" s="118"/>
      <c r="J37" s="118"/>
      <c r="K37" s="120"/>
      <c r="L37" s="117"/>
      <c r="M37" s="118"/>
      <c r="N37" s="121"/>
      <c r="O37" s="122"/>
      <c r="P37" s="123"/>
      <c r="Q37" s="121"/>
      <c r="R37" s="121"/>
      <c r="S37" s="121"/>
      <c r="T37" s="121"/>
      <c r="U37" s="121"/>
      <c r="V37" s="121"/>
      <c r="W37" s="122"/>
      <c r="X37" s="125"/>
      <c r="Y37" s="119">
        <v>19</v>
      </c>
      <c r="Z37" s="119"/>
      <c r="AA37" s="126"/>
      <c r="AB37" s="127">
        <f>COUNT(D37:AA37)</f>
        <v>2</v>
      </c>
      <c r="AC37" s="128">
        <f>SUM(D37:AA37)</f>
        <v>38</v>
      </c>
      <c r="AD37" s="128">
        <f>AC37/7</f>
        <v>5.4285714285714288</v>
      </c>
      <c r="AE37" s="114">
        <v>32</v>
      </c>
    </row>
    <row r="38" spans="1:31" s="129" customFormat="1" x14ac:dyDescent="0.2">
      <c r="A38" s="115" t="s">
        <v>73</v>
      </c>
      <c r="B38" s="116"/>
      <c r="C38" s="100"/>
      <c r="D38" s="130">
        <v>26</v>
      </c>
      <c r="E38" s="119"/>
      <c r="F38" s="118"/>
      <c r="G38" s="118"/>
      <c r="H38" s="118"/>
      <c r="I38" s="118"/>
      <c r="J38" s="118"/>
      <c r="K38" s="120"/>
      <c r="L38" s="117"/>
      <c r="M38" s="118"/>
      <c r="N38" s="121"/>
      <c r="O38" s="122"/>
      <c r="P38" s="123">
        <v>12</v>
      </c>
      <c r="Q38" s="119"/>
      <c r="R38" s="121"/>
      <c r="S38" s="121"/>
      <c r="T38" s="121"/>
      <c r="U38" s="121"/>
      <c r="V38" s="121"/>
      <c r="W38" s="122"/>
      <c r="X38" s="125"/>
      <c r="Y38" s="119"/>
      <c r="Z38" s="119"/>
      <c r="AA38" s="126"/>
      <c r="AB38" s="127">
        <f>COUNT(D38:AA38)</f>
        <v>2</v>
      </c>
      <c r="AC38" s="128">
        <f>SUM(D38:AA38)</f>
        <v>38</v>
      </c>
      <c r="AD38" s="128">
        <f>AC38/7</f>
        <v>5.4285714285714288</v>
      </c>
      <c r="AE38" s="114">
        <v>33</v>
      </c>
    </row>
    <row r="39" spans="1:31" s="129" customFormat="1" x14ac:dyDescent="0.2">
      <c r="A39" s="115" t="s">
        <v>74</v>
      </c>
      <c r="B39" s="116"/>
      <c r="C39" s="100"/>
      <c r="D39" s="117"/>
      <c r="E39" s="118"/>
      <c r="F39" s="118"/>
      <c r="G39" s="118"/>
      <c r="H39" s="118"/>
      <c r="I39" s="118"/>
      <c r="J39" s="118"/>
      <c r="K39" s="120"/>
      <c r="L39" s="117"/>
      <c r="M39" s="118"/>
      <c r="N39" s="119">
        <v>22</v>
      </c>
      <c r="O39" s="124"/>
      <c r="P39" s="123"/>
      <c r="Q39" s="119"/>
      <c r="R39" s="119"/>
      <c r="S39" s="119"/>
      <c r="T39" s="119"/>
      <c r="U39" s="119"/>
      <c r="V39" s="119">
        <v>16</v>
      </c>
      <c r="W39" s="124"/>
      <c r="X39" s="125"/>
      <c r="Y39" s="119"/>
      <c r="Z39" s="119"/>
      <c r="AA39" s="126"/>
      <c r="AB39" s="127">
        <f>COUNT(D39:AA39)</f>
        <v>2</v>
      </c>
      <c r="AC39" s="128">
        <f>SUM(D39:AA39)</f>
        <v>38</v>
      </c>
      <c r="AD39" s="128">
        <f>AC39/7</f>
        <v>5.4285714285714288</v>
      </c>
      <c r="AE39" s="114">
        <v>34</v>
      </c>
    </row>
    <row r="40" spans="1:31" s="129" customFormat="1" x14ac:dyDescent="0.2">
      <c r="A40" s="115" t="s">
        <v>75</v>
      </c>
      <c r="B40" s="116"/>
      <c r="C40" s="100"/>
      <c r="D40" s="130">
        <v>19</v>
      </c>
      <c r="E40" s="119"/>
      <c r="F40" s="118"/>
      <c r="G40" s="118"/>
      <c r="H40" s="118"/>
      <c r="I40" s="118"/>
      <c r="J40" s="118"/>
      <c r="K40" s="120"/>
      <c r="L40" s="117"/>
      <c r="M40" s="118"/>
      <c r="N40" s="121"/>
      <c r="O40" s="122"/>
      <c r="P40" s="123"/>
      <c r="Q40" s="121"/>
      <c r="R40" s="121"/>
      <c r="S40" s="121"/>
      <c r="T40" s="121"/>
      <c r="U40" s="121"/>
      <c r="V40" s="119">
        <v>19</v>
      </c>
      <c r="W40" s="122"/>
      <c r="X40" s="125"/>
      <c r="Y40" s="119"/>
      <c r="Z40" s="119"/>
      <c r="AA40" s="126"/>
      <c r="AB40" s="127">
        <f>COUNT(D40:AA40)</f>
        <v>2</v>
      </c>
      <c r="AC40" s="128">
        <f>SUM(D40:AA40)</f>
        <v>38</v>
      </c>
      <c r="AD40" s="128">
        <f>AC40/7</f>
        <v>5.4285714285714288</v>
      </c>
      <c r="AE40" s="114">
        <v>35</v>
      </c>
    </row>
    <row r="41" spans="1:31" s="129" customFormat="1" x14ac:dyDescent="0.2">
      <c r="A41" s="115" t="s">
        <v>76</v>
      </c>
      <c r="B41" s="116"/>
      <c r="C41" s="100"/>
      <c r="D41" s="117"/>
      <c r="E41" s="118"/>
      <c r="F41" s="118"/>
      <c r="G41" s="118"/>
      <c r="H41" s="118"/>
      <c r="I41" s="118"/>
      <c r="J41" s="118"/>
      <c r="K41" s="120"/>
      <c r="L41" s="117"/>
      <c r="M41" s="118"/>
      <c r="N41" s="121"/>
      <c r="O41" s="122"/>
      <c r="P41" s="123"/>
      <c r="Q41" s="121"/>
      <c r="R41" s="121"/>
      <c r="S41" s="121"/>
      <c r="T41" s="121"/>
      <c r="U41" s="119">
        <v>19</v>
      </c>
      <c r="V41" s="119"/>
      <c r="W41" s="122"/>
      <c r="X41" s="125">
        <v>19</v>
      </c>
      <c r="Y41" s="119"/>
      <c r="Z41" s="119"/>
      <c r="AA41" s="126"/>
      <c r="AB41" s="127">
        <f>COUNT(D41:AA41)</f>
        <v>2</v>
      </c>
      <c r="AC41" s="128">
        <f>SUM(D41:AA41)</f>
        <v>38</v>
      </c>
      <c r="AD41" s="128">
        <f>AC41/7</f>
        <v>5.4285714285714288</v>
      </c>
      <c r="AE41" s="114">
        <v>36</v>
      </c>
    </row>
    <row r="42" spans="1:31" s="129" customFormat="1" x14ac:dyDescent="0.2">
      <c r="A42" s="115" t="s">
        <v>77</v>
      </c>
      <c r="B42" s="116"/>
      <c r="C42" s="100"/>
      <c r="D42" s="117"/>
      <c r="E42" s="118"/>
      <c r="F42" s="119">
        <v>6</v>
      </c>
      <c r="G42" s="119">
        <v>9</v>
      </c>
      <c r="H42" s="118"/>
      <c r="I42" s="119">
        <v>14</v>
      </c>
      <c r="J42" s="118"/>
      <c r="K42" s="120"/>
      <c r="L42" s="117"/>
      <c r="M42" s="118"/>
      <c r="N42" s="121"/>
      <c r="O42" s="122"/>
      <c r="P42" s="123"/>
      <c r="Q42" s="121"/>
      <c r="R42" s="121"/>
      <c r="S42" s="121"/>
      <c r="T42" s="121"/>
      <c r="U42" s="121"/>
      <c r="V42" s="121"/>
      <c r="W42" s="124">
        <v>8</v>
      </c>
      <c r="X42" s="125"/>
      <c r="Y42" s="119"/>
      <c r="Z42" s="119"/>
      <c r="AA42" s="126"/>
      <c r="AB42" s="127">
        <f>COUNT(D42:AA42)</f>
        <v>4</v>
      </c>
      <c r="AC42" s="128">
        <f>SUM(D42:AA42)</f>
        <v>37</v>
      </c>
      <c r="AD42" s="128">
        <f>AC42/7</f>
        <v>5.2857142857142856</v>
      </c>
      <c r="AE42" s="114">
        <v>37</v>
      </c>
    </row>
    <row r="43" spans="1:31" s="129" customFormat="1" x14ac:dyDescent="0.2">
      <c r="A43" s="115" t="s">
        <v>78</v>
      </c>
      <c r="B43" s="116"/>
      <c r="C43" s="100"/>
      <c r="D43" s="117"/>
      <c r="E43" s="118"/>
      <c r="F43" s="118"/>
      <c r="G43" s="118"/>
      <c r="H43" s="118"/>
      <c r="I43" s="118"/>
      <c r="J43" s="119">
        <v>36</v>
      </c>
      <c r="K43" s="120"/>
      <c r="L43" s="117"/>
      <c r="M43" s="118"/>
      <c r="N43" s="121"/>
      <c r="O43" s="122"/>
      <c r="P43" s="123"/>
      <c r="Q43" s="121"/>
      <c r="R43" s="121"/>
      <c r="S43" s="121"/>
      <c r="T43" s="121"/>
      <c r="U43" s="121"/>
      <c r="V43" s="121"/>
      <c r="W43" s="122"/>
      <c r="X43" s="125"/>
      <c r="Y43" s="119"/>
      <c r="Z43" s="119"/>
      <c r="AA43" s="126"/>
      <c r="AB43" s="127">
        <f>COUNT(D43:AA43)</f>
        <v>1</v>
      </c>
      <c r="AC43" s="128">
        <f>SUM(D43:AA43)</f>
        <v>36</v>
      </c>
      <c r="AD43" s="128">
        <f>AC43/7</f>
        <v>5.1428571428571432</v>
      </c>
      <c r="AE43" s="114">
        <v>38</v>
      </c>
    </row>
    <row r="44" spans="1:31" s="129" customFormat="1" x14ac:dyDescent="0.2">
      <c r="A44" s="115" t="s">
        <v>79</v>
      </c>
      <c r="B44" s="116"/>
      <c r="C44" s="100"/>
      <c r="D44" s="117"/>
      <c r="E44" s="118"/>
      <c r="F44" s="119">
        <v>36</v>
      </c>
      <c r="G44" s="118"/>
      <c r="H44" s="118"/>
      <c r="I44" s="118"/>
      <c r="J44" s="118"/>
      <c r="K44" s="120"/>
      <c r="L44" s="117"/>
      <c r="M44" s="118"/>
      <c r="N44" s="121"/>
      <c r="O44" s="122"/>
      <c r="P44" s="123"/>
      <c r="Q44" s="121"/>
      <c r="R44" s="121"/>
      <c r="S44" s="121"/>
      <c r="T44" s="121"/>
      <c r="U44" s="121"/>
      <c r="V44" s="121"/>
      <c r="W44" s="122"/>
      <c r="X44" s="125"/>
      <c r="Y44" s="119"/>
      <c r="Z44" s="119"/>
      <c r="AA44" s="126"/>
      <c r="AB44" s="127">
        <f>COUNT(D44:AA44)</f>
        <v>1</v>
      </c>
      <c r="AC44" s="128">
        <f>SUM(D44:AA44)</f>
        <v>36</v>
      </c>
      <c r="AD44" s="128">
        <f>AC44/7</f>
        <v>5.1428571428571432</v>
      </c>
      <c r="AE44" s="114">
        <v>39</v>
      </c>
    </row>
    <row r="45" spans="1:31" s="129" customFormat="1" x14ac:dyDescent="0.2">
      <c r="A45" s="115" t="s">
        <v>80</v>
      </c>
      <c r="B45" s="116"/>
      <c r="C45" s="100"/>
      <c r="D45" s="117"/>
      <c r="E45" s="118"/>
      <c r="F45" s="119">
        <v>22</v>
      </c>
      <c r="G45" s="118"/>
      <c r="H45" s="118"/>
      <c r="I45" s="118"/>
      <c r="J45" s="118"/>
      <c r="K45" s="126">
        <v>6</v>
      </c>
      <c r="L45" s="130"/>
      <c r="M45" s="119"/>
      <c r="N45" s="119"/>
      <c r="O45" s="124"/>
      <c r="P45" s="123"/>
      <c r="Q45" s="119"/>
      <c r="R45" s="119">
        <v>7</v>
      </c>
      <c r="S45" s="119"/>
      <c r="T45" s="119"/>
      <c r="U45" s="119"/>
      <c r="V45" s="119"/>
      <c r="W45" s="124"/>
      <c r="X45" s="125"/>
      <c r="Y45" s="119"/>
      <c r="Z45" s="119"/>
      <c r="AA45" s="126"/>
      <c r="AB45" s="127">
        <f>COUNT(D45:AA45)</f>
        <v>3</v>
      </c>
      <c r="AC45" s="128">
        <f>SUM(D45:AA45)</f>
        <v>35</v>
      </c>
      <c r="AD45" s="128">
        <f>AC45/7</f>
        <v>5</v>
      </c>
      <c r="AE45" s="114">
        <v>40</v>
      </c>
    </row>
    <row r="46" spans="1:31" s="129" customFormat="1" x14ac:dyDescent="0.2">
      <c r="A46" s="115" t="s">
        <v>81</v>
      </c>
      <c r="B46" s="116"/>
      <c r="C46" s="100"/>
      <c r="D46" s="117"/>
      <c r="E46" s="118"/>
      <c r="F46" s="118"/>
      <c r="G46" s="118"/>
      <c r="H46" s="118"/>
      <c r="I46" s="118"/>
      <c r="J46" s="118"/>
      <c r="K46" s="120"/>
      <c r="L46" s="117"/>
      <c r="M46" s="118"/>
      <c r="N46" s="121"/>
      <c r="O46" s="122"/>
      <c r="P46" s="123"/>
      <c r="Q46" s="119">
        <v>22</v>
      </c>
      <c r="R46" s="119"/>
      <c r="S46" s="119"/>
      <c r="T46" s="119"/>
      <c r="U46" s="119">
        <v>12</v>
      </c>
      <c r="V46" s="119"/>
      <c r="W46" s="122"/>
      <c r="X46" s="125"/>
      <c r="Y46" s="119"/>
      <c r="Z46" s="119"/>
      <c r="AA46" s="126"/>
      <c r="AB46" s="127">
        <f>COUNT(D46:AA46)</f>
        <v>2</v>
      </c>
      <c r="AC46" s="128">
        <f>SUM(D46:AA46)</f>
        <v>34</v>
      </c>
      <c r="AD46" s="128">
        <f>AC46/7</f>
        <v>4.8571428571428568</v>
      </c>
      <c r="AE46" s="114">
        <v>41</v>
      </c>
    </row>
    <row r="47" spans="1:31" s="129" customFormat="1" x14ac:dyDescent="0.2">
      <c r="A47" s="115" t="s">
        <v>82</v>
      </c>
      <c r="B47" s="116"/>
      <c r="C47" s="100"/>
      <c r="D47" s="117"/>
      <c r="E47" s="118"/>
      <c r="F47" s="118"/>
      <c r="G47" s="118"/>
      <c r="H47" s="118"/>
      <c r="I47" s="118"/>
      <c r="J47" s="119">
        <v>26</v>
      </c>
      <c r="K47" s="126">
        <v>4</v>
      </c>
      <c r="L47" s="130">
        <v>2</v>
      </c>
      <c r="M47" s="119"/>
      <c r="N47" s="119"/>
      <c r="O47" s="124"/>
      <c r="P47" s="123"/>
      <c r="Q47" s="119"/>
      <c r="R47" s="119"/>
      <c r="S47" s="119"/>
      <c r="T47" s="119"/>
      <c r="U47" s="119"/>
      <c r="V47" s="119"/>
      <c r="W47" s="124"/>
      <c r="X47" s="125"/>
      <c r="Y47" s="119"/>
      <c r="Z47" s="119"/>
      <c r="AA47" s="126"/>
      <c r="AB47" s="127">
        <f>COUNT(D47:AA47)</f>
        <v>3</v>
      </c>
      <c r="AC47" s="128">
        <f>SUM(D47:AA47)</f>
        <v>32</v>
      </c>
      <c r="AD47" s="128">
        <f>AC47/7</f>
        <v>4.5714285714285712</v>
      </c>
      <c r="AE47" s="114">
        <v>42</v>
      </c>
    </row>
    <row r="48" spans="1:31" s="129" customFormat="1" x14ac:dyDescent="0.2">
      <c r="A48" s="115" t="s">
        <v>83</v>
      </c>
      <c r="B48" s="116"/>
      <c r="C48" s="100"/>
      <c r="D48" s="117"/>
      <c r="E48" s="118"/>
      <c r="F48" s="119">
        <v>16</v>
      </c>
      <c r="G48" s="118"/>
      <c r="H48" s="118"/>
      <c r="I48" s="118"/>
      <c r="J48" s="118"/>
      <c r="K48" s="120"/>
      <c r="L48" s="117"/>
      <c r="M48" s="118"/>
      <c r="N48" s="121"/>
      <c r="O48" s="122"/>
      <c r="P48" s="123"/>
      <c r="Q48" s="121"/>
      <c r="R48" s="121"/>
      <c r="S48" s="121"/>
      <c r="T48" s="121"/>
      <c r="U48" s="121"/>
      <c r="V48" s="121"/>
      <c r="W48" s="122"/>
      <c r="X48" s="125">
        <v>16</v>
      </c>
      <c r="Y48" s="119"/>
      <c r="Z48" s="119"/>
      <c r="AA48" s="126"/>
      <c r="AB48" s="127">
        <f>COUNT(D48:AA48)</f>
        <v>2</v>
      </c>
      <c r="AC48" s="128">
        <f>SUM(D48:AA48)</f>
        <v>32</v>
      </c>
      <c r="AD48" s="128">
        <f>AC48/7</f>
        <v>4.5714285714285712</v>
      </c>
      <c r="AE48" s="114">
        <v>43</v>
      </c>
    </row>
    <row r="49" spans="1:31" s="129" customFormat="1" x14ac:dyDescent="0.2">
      <c r="A49" s="115" t="s">
        <v>84</v>
      </c>
      <c r="B49" s="116"/>
      <c r="C49" s="100"/>
      <c r="D49" s="117"/>
      <c r="E49" s="118"/>
      <c r="F49" s="118"/>
      <c r="G49" s="118"/>
      <c r="H49" s="118"/>
      <c r="I49" s="118"/>
      <c r="J49" s="119">
        <v>31</v>
      </c>
      <c r="K49" s="120"/>
      <c r="L49" s="117"/>
      <c r="M49" s="118"/>
      <c r="N49" s="121"/>
      <c r="O49" s="122"/>
      <c r="P49" s="123"/>
      <c r="Q49" s="121"/>
      <c r="R49" s="121"/>
      <c r="S49" s="121"/>
      <c r="T49" s="121"/>
      <c r="U49" s="121"/>
      <c r="V49" s="121"/>
      <c r="W49" s="122"/>
      <c r="X49" s="125"/>
      <c r="Y49" s="119"/>
      <c r="Z49" s="119"/>
      <c r="AA49" s="126"/>
      <c r="AB49" s="127">
        <f>COUNT(D49:AA49)</f>
        <v>1</v>
      </c>
      <c r="AC49" s="128">
        <f>SUM(D49:AA49)</f>
        <v>31</v>
      </c>
      <c r="AD49" s="128">
        <f>AC49/7</f>
        <v>4.4285714285714288</v>
      </c>
      <c r="AE49" s="114">
        <v>44</v>
      </c>
    </row>
    <row r="50" spans="1:31" s="129" customFormat="1" x14ac:dyDescent="0.2">
      <c r="A50" s="115" t="s">
        <v>85</v>
      </c>
      <c r="B50" s="116"/>
      <c r="C50" s="100"/>
      <c r="D50" s="117"/>
      <c r="E50" s="118"/>
      <c r="F50" s="119">
        <v>14</v>
      </c>
      <c r="G50" s="118"/>
      <c r="H50" s="118"/>
      <c r="I50" s="118"/>
      <c r="J50" s="118"/>
      <c r="K50" s="120"/>
      <c r="L50" s="127">
        <v>16</v>
      </c>
      <c r="M50" s="118"/>
      <c r="N50" s="121"/>
      <c r="O50" s="122"/>
      <c r="P50" s="123"/>
      <c r="Q50" s="121"/>
      <c r="R50" s="121"/>
      <c r="S50" s="121"/>
      <c r="T50" s="121"/>
      <c r="U50" s="121"/>
      <c r="V50" s="121"/>
      <c r="W50" s="122"/>
      <c r="X50" s="125"/>
      <c r="Y50" s="119"/>
      <c r="Z50" s="119"/>
      <c r="AA50" s="126"/>
      <c r="AB50" s="127">
        <f>COUNT(D50:AA50)</f>
        <v>2</v>
      </c>
      <c r="AC50" s="128">
        <f>SUM(D50:AA50)</f>
        <v>30</v>
      </c>
      <c r="AD50" s="128">
        <f>AC50/7</f>
        <v>4.2857142857142856</v>
      </c>
      <c r="AE50" s="114">
        <v>45</v>
      </c>
    </row>
    <row r="51" spans="1:31" s="129" customFormat="1" x14ac:dyDescent="0.2">
      <c r="A51" s="115" t="s">
        <v>86</v>
      </c>
      <c r="B51" s="116"/>
      <c r="C51" s="100"/>
      <c r="D51" s="117"/>
      <c r="E51" s="119">
        <v>16</v>
      </c>
      <c r="F51" s="118"/>
      <c r="G51" s="118"/>
      <c r="H51" s="118"/>
      <c r="I51" s="118"/>
      <c r="J51" s="118"/>
      <c r="K51" s="120"/>
      <c r="L51" s="117"/>
      <c r="M51" s="118"/>
      <c r="N51" s="121"/>
      <c r="O51" s="122"/>
      <c r="P51" s="123">
        <v>5</v>
      </c>
      <c r="Q51" s="119">
        <v>8</v>
      </c>
      <c r="R51" s="119"/>
      <c r="S51" s="119"/>
      <c r="T51" s="119"/>
      <c r="U51" s="119"/>
      <c r="V51" s="119"/>
      <c r="W51" s="122"/>
      <c r="X51" s="125"/>
      <c r="Y51" s="119"/>
      <c r="Z51" s="119"/>
      <c r="AA51" s="126"/>
      <c r="AB51" s="127">
        <f>COUNT(D51:AA51)</f>
        <v>3</v>
      </c>
      <c r="AC51" s="128">
        <f>SUM(D51:AA51)</f>
        <v>29</v>
      </c>
      <c r="AD51" s="128">
        <f>AC51/7</f>
        <v>4.1428571428571432</v>
      </c>
      <c r="AE51" s="114">
        <v>46</v>
      </c>
    </row>
    <row r="52" spans="1:31" s="129" customFormat="1" x14ac:dyDescent="0.2">
      <c r="A52" s="115" t="s">
        <v>87</v>
      </c>
      <c r="B52" s="116"/>
      <c r="C52" s="100"/>
      <c r="D52" s="117"/>
      <c r="E52" s="118"/>
      <c r="F52" s="118"/>
      <c r="G52" s="118"/>
      <c r="H52" s="118"/>
      <c r="I52" s="118"/>
      <c r="J52" s="118"/>
      <c r="K52" s="120"/>
      <c r="L52" s="117"/>
      <c r="M52" s="118"/>
      <c r="N52" s="121"/>
      <c r="O52" s="122"/>
      <c r="P52" s="123">
        <v>25</v>
      </c>
      <c r="Q52" s="119">
        <v>3</v>
      </c>
      <c r="R52" s="121"/>
      <c r="S52" s="121"/>
      <c r="T52" s="121"/>
      <c r="U52" s="121"/>
      <c r="V52" s="121"/>
      <c r="W52" s="122"/>
      <c r="X52" s="125"/>
      <c r="Y52" s="119"/>
      <c r="Z52" s="119"/>
      <c r="AA52" s="126"/>
      <c r="AB52" s="127">
        <f>COUNT(D52:AA52)</f>
        <v>2</v>
      </c>
      <c r="AC52" s="128">
        <f>SUM(D52:AA52)</f>
        <v>28</v>
      </c>
      <c r="AD52" s="128">
        <f>AC52/7</f>
        <v>4</v>
      </c>
      <c r="AE52" s="114">
        <v>47</v>
      </c>
    </row>
    <row r="53" spans="1:31" s="129" customFormat="1" x14ac:dyDescent="0.2">
      <c r="A53" s="115" t="s">
        <v>88</v>
      </c>
      <c r="B53" s="116"/>
      <c r="C53" s="100"/>
      <c r="D53" s="117"/>
      <c r="E53" s="118"/>
      <c r="F53" s="118"/>
      <c r="G53" s="118"/>
      <c r="H53" s="118"/>
      <c r="I53" s="118"/>
      <c r="J53" s="118"/>
      <c r="K53" s="120"/>
      <c r="L53" s="117"/>
      <c r="M53" s="131">
        <v>22</v>
      </c>
      <c r="N53" s="121"/>
      <c r="O53" s="122"/>
      <c r="P53" s="123">
        <v>6</v>
      </c>
      <c r="Q53" s="119"/>
      <c r="R53" s="121"/>
      <c r="S53" s="121"/>
      <c r="T53" s="121"/>
      <c r="U53" s="121"/>
      <c r="V53" s="121"/>
      <c r="W53" s="122"/>
      <c r="X53" s="125"/>
      <c r="Y53" s="119"/>
      <c r="Z53" s="119"/>
      <c r="AA53" s="126"/>
      <c r="AB53" s="127">
        <f>COUNT(D53:AA53)</f>
        <v>2</v>
      </c>
      <c r="AC53" s="128">
        <f>SUM(D53:AA53)</f>
        <v>28</v>
      </c>
      <c r="AD53" s="128">
        <f>AC53/7</f>
        <v>4</v>
      </c>
      <c r="AE53" s="114">
        <v>48</v>
      </c>
    </row>
    <row r="54" spans="1:31" s="129" customFormat="1" x14ac:dyDescent="0.2">
      <c r="A54" s="115" t="s">
        <v>89</v>
      </c>
      <c r="B54" s="116"/>
      <c r="C54" s="100"/>
      <c r="D54" s="117"/>
      <c r="E54" s="118"/>
      <c r="F54" s="118"/>
      <c r="G54" s="119">
        <v>5</v>
      </c>
      <c r="H54" s="118"/>
      <c r="I54" s="118"/>
      <c r="J54" s="118"/>
      <c r="K54" s="120"/>
      <c r="L54" s="117"/>
      <c r="M54" s="118"/>
      <c r="N54" s="121"/>
      <c r="O54" s="122"/>
      <c r="P54" s="123"/>
      <c r="Q54" s="121"/>
      <c r="R54" s="121"/>
      <c r="S54" s="121"/>
      <c r="T54" s="121"/>
      <c r="U54" s="119">
        <v>16</v>
      </c>
      <c r="V54" s="119"/>
      <c r="W54" s="122"/>
      <c r="X54" s="125">
        <v>5</v>
      </c>
      <c r="Y54" s="119"/>
      <c r="Z54" s="119"/>
      <c r="AA54" s="126"/>
      <c r="AB54" s="127">
        <f>COUNT(D54:AA54)</f>
        <v>3</v>
      </c>
      <c r="AC54" s="128">
        <f>SUM(D54:AA54)</f>
        <v>26</v>
      </c>
      <c r="AD54" s="128">
        <f>AC54/7</f>
        <v>3.7142857142857144</v>
      </c>
      <c r="AE54" s="114">
        <v>49</v>
      </c>
    </row>
    <row r="55" spans="1:31" s="129" customFormat="1" x14ac:dyDescent="0.2">
      <c r="A55" s="115" t="s">
        <v>90</v>
      </c>
      <c r="B55" s="116"/>
      <c r="C55" s="100"/>
      <c r="D55" s="117"/>
      <c r="E55" s="118"/>
      <c r="F55" s="118"/>
      <c r="G55" s="118"/>
      <c r="H55" s="119">
        <v>10</v>
      </c>
      <c r="I55" s="118"/>
      <c r="J55" s="118"/>
      <c r="K55" s="120"/>
      <c r="L55" s="117"/>
      <c r="M55" s="118"/>
      <c r="N55" s="121"/>
      <c r="O55" s="122"/>
      <c r="P55" s="123"/>
      <c r="Q55" s="121"/>
      <c r="R55" s="121"/>
      <c r="S55" s="121"/>
      <c r="T55" s="119">
        <v>14</v>
      </c>
      <c r="U55" s="119"/>
      <c r="V55" s="119"/>
      <c r="W55" s="122"/>
      <c r="X55" s="125">
        <v>2</v>
      </c>
      <c r="Y55" s="119"/>
      <c r="Z55" s="119"/>
      <c r="AA55" s="126"/>
      <c r="AB55" s="127">
        <f>COUNT(D55:AA55)</f>
        <v>3</v>
      </c>
      <c r="AC55" s="128">
        <f>SUM(D55:AA55)</f>
        <v>26</v>
      </c>
      <c r="AD55" s="128">
        <f>AC55/7</f>
        <v>3.7142857142857144</v>
      </c>
      <c r="AE55" s="114">
        <v>50</v>
      </c>
    </row>
    <row r="56" spans="1:31" s="129" customFormat="1" x14ac:dyDescent="0.2">
      <c r="A56" s="115" t="s">
        <v>91</v>
      </c>
      <c r="B56" s="116"/>
      <c r="C56" s="100"/>
      <c r="D56" s="117"/>
      <c r="E56" s="119">
        <v>14</v>
      </c>
      <c r="F56" s="118"/>
      <c r="G56" s="118"/>
      <c r="H56" s="118"/>
      <c r="I56" s="118"/>
      <c r="J56" s="118"/>
      <c r="K56" s="120"/>
      <c r="L56" s="117"/>
      <c r="M56" s="118"/>
      <c r="N56" s="121"/>
      <c r="O56" s="122"/>
      <c r="P56" s="123"/>
      <c r="Q56" s="121"/>
      <c r="R56" s="121"/>
      <c r="S56" s="121"/>
      <c r="T56" s="121"/>
      <c r="U56" s="121"/>
      <c r="V56" s="119">
        <v>12</v>
      </c>
      <c r="W56" s="122"/>
      <c r="X56" s="125"/>
      <c r="Y56" s="119"/>
      <c r="Z56" s="119"/>
      <c r="AA56" s="126"/>
      <c r="AB56" s="127">
        <f>COUNT(D56:AA56)</f>
        <v>2</v>
      </c>
      <c r="AC56" s="128">
        <f>SUM(D56:AA56)</f>
        <v>26</v>
      </c>
      <c r="AD56" s="128">
        <f>AC56/7</f>
        <v>3.7142857142857144</v>
      </c>
      <c r="AE56" s="114">
        <v>51</v>
      </c>
    </row>
    <row r="57" spans="1:31" s="129" customFormat="1" x14ac:dyDescent="0.2">
      <c r="A57" s="115" t="s">
        <v>92</v>
      </c>
      <c r="B57" s="116"/>
      <c r="C57" s="100"/>
      <c r="D57" s="117"/>
      <c r="E57" s="118"/>
      <c r="F57" s="118"/>
      <c r="G57" s="118"/>
      <c r="H57" s="118"/>
      <c r="I57" s="118"/>
      <c r="J57" s="118"/>
      <c r="K57" s="120"/>
      <c r="L57" s="117"/>
      <c r="M57" s="118"/>
      <c r="N57" s="121"/>
      <c r="O57" s="124">
        <v>12</v>
      </c>
      <c r="P57" s="123"/>
      <c r="Q57" s="119"/>
      <c r="R57" s="119"/>
      <c r="S57" s="119"/>
      <c r="T57" s="119"/>
      <c r="U57" s="119"/>
      <c r="V57" s="119"/>
      <c r="W57" s="124"/>
      <c r="X57" s="125">
        <v>14</v>
      </c>
      <c r="Y57" s="119"/>
      <c r="Z57" s="119"/>
      <c r="AA57" s="126"/>
      <c r="AB57" s="127">
        <f>COUNT(D57:AA57)</f>
        <v>2</v>
      </c>
      <c r="AC57" s="128">
        <f>SUM(D57:AA57)</f>
        <v>26</v>
      </c>
      <c r="AD57" s="128">
        <f>AC57/7</f>
        <v>3.7142857142857144</v>
      </c>
      <c r="AE57" s="114">
        <v>52</v>
      </c>
    </row>
    <row r="58" spans="1:31" s="129" customFormat="1" x14ac:dyDescent="0.2">
      <c r="A58" s="115" t="s">
        <v>93</v>
      </c>
      <c r="B58" s="116"/>
      <c r="C58" s="100"/>
      <c r="D58" s="117"/>
      <c r="E58" s="118"/>
      <c r="F58" s="119">
        <v>26</v>
      </c>
      <c r="G58" s="118"/>
      <c r="H58" s="118"/>
      <c r="I58" s="118"/>
      <c r="J58" s="118"/>
      <c r="K58" s="120"/>
      <c r="L58" s="117"/>
      <c r="M58" s="118"/>
      <c r="N58" s="121"/>
      <c r="O58" s="122"/>
      <c r="P58" s="123"/>
      <c r="Q58" s="121"/>
      <c r="R58" s="121"/>
      <c r="S58" s="121"/>
      <c r="T58" s="121"/>
      <c r="U58" s="121"/>
      <c r="V58" s="121"/>
      <c r="W58" s="122"/>
      <c r="X58" s="125"/>
      <c r="Y58" s="119"/>
      <c r="Z58" s="119"/>
      <c r="AA58" s="126"/>
      <c r="AB58" s="127">
        <f>COUNT(D58:AA58)</f>
        <v>1</v>
      </c>
      <c r="AC58" s="128">
        <f>SUM(D58:AA58)</f>
        <v>26</v>
      </c>
      <c r="AD58" s="128">
        <f>AC58/7</f>
        <v>3.7142857142857144</v>
      </c>
      <c r="AE58" s="114">
        <v>53</v>
      </c>
    </row>
    <row r="59" spans="1:31" s="129" customFormat="1" x14ac:dyDescent="0.2">
      <c r="A59" s="115" t="s">
        <v>94</v>
      </c>
      <c r="B59" s="116"/>
      <c r="C59" s="100"/>
      <c r="D59" s="117"/>
      <c r="E59" s="118"/>
      <c r="F59" s="118"/>
      <c r="G59" s="118"/>
      <c r="H59" s="118"/>
      <c r="I59" s="119">
        <v>26</v>
      </c>
      <c r="J59" s="118"/>
      <c r="K59" s="120"/>
      <c r="L59" s="117"/>
      <c r="M59" s="118"/>
      <c r="N59" s="121"/>
      <c r="O59" s="122"/>
      <c r="P59" s="123"/>
      <c r="Q59" s="121"/>
      <c r="R59" s="121"/>
      <c r="S59" s="121"/>
      <c r="T59" s="121"/>
      <c r="U59" s="121"/>
      <c r="V59" s="121"/>
      <c r="W59" s="122"/>
      <c r="X59" s="125"/>
      <c r="Y59" s="119"/>
      <c r="Z59" s="119"/>
      <c r="AA59" s="126"/>
      <c r="AB59" s="127">
        <f>COUNT(D59:AA59)</f>
        <v>1</v>
      </c>
      <c r="AC59" s="128">
        <f>SUM(D59:AA59)</f>
        <v>26</v>
      </c>
      <c r="AD59" s="128">
        <f>AC59/7</f>
        <v>3.7142857142857144</v>
      </c>
      <c r="AE59" s="114">
        <v>54</v>
      </c>
    </row>
    <row r="60" spans="1:31" s="129" customFormat="1" x14ac:dyDescent="0.2">
      <c r="A60" s="115" t="s">
        <v>95</v>
      </c>
      <c r="B60" s="116"/>
      <c r="C60" s="100"/>
      <c r="D60" s="117"/>
      <c r="E60" s="118"/>
      <c r="F60" s="118"/>
      <c r="G60" s="118"/>
      <c r="H60" s="118"/>
      <c r="I60" s="118"/>
      <c r="J60" s="118"/>
      <c r="K60" s="120"/>
      <c r="L60" s="117"/>
      <c r="M60" s="118"/>
      <c r="N60" s="121"/>
      <c r="O60" s="122"/>
      <c r="P60" s="123"/>
      <c r="Q60" s="119">
        <v>25</v>
      </c>
      <c r="R60" s="119"/>
      <c r="S60" s="119"/>
      <c r="T60" s="119"/>
      <c r="U60" s="119"/>
      <c r="V60" s="119"/>
      <c r="W60" s="122"/>
      <c r="X60" s="125"/>
      <c r="Y60" s="119"/>
      <c r="Z60" s="119"/>
      <c r="AA60" s="126"/>
      <c r="AB60" s="127">
        <f>COUNT(D60:AA60)</f>
        <v>1</v>
      </c>
      <c r="AC60" s="128">
        <f>SUM(D60:AA60)</f>
        <v>25</v>
      </c>
      <c r="AD60" s="128">
        <f>AC60/7</f>
        <v>3.5714285714285716</v>
      </c>
      <c r="AE60" s="114">
        <v>55</v>
      </c>
    </row>
    <row r="61" spans="1:31" s="129" customFormat="1" x14ac:dyDescent="0.2">
      <c r="A61" s="115" t="s">
        <v>96</v>
      </c>
      <c r="B61" s="116"/>
      <c r="C61" s="100"/>
      <c r="D61" s="117"/>
      <c r="E61" s="118"/>
      <c r="F61" s="118"/>
      <c r="G61" s="118"/>
      <c r="H61" s="118"/>
      <c r="I61" s="118"/>
      <c r="J61" s="118"/>
      <c r="K61" s="120"/>
      <c r="L61" s="117"/>
      <c r="M61" s="118"/>
      <c r="N61" s="121"/>
      <c r="O61" s="122"/>
      <c r="P61" s="123"/>
      <c r="Q61" s="121"/>
      <c r="R61" s="121"/>
      <c r="S61" s="121"/>
      <c r="T61" s="121"/>
      <c r="U61" s="121"/>
      <c r="V61" s="121"/>
      <c r="W61" s="122"/>
      <c r="X61" s="125"/>
      <c r="Y61" s="119"/>
      <c r="Z61" s="119">
        <v>25</v>
      </c>
      <c r="AA61" s="126"/>
      <c r="AB61" s="127">
        <f>COUNT(D61:AA61)</f>
        <v>1</v>
      </c>
      <c r="AC61" s="128">
        <f>SUM(D61:AA61)</f>
        <v>25</v>
      </c>
      <c r="AD61" s="128">
        <f>AC61/7</f>
        <v>3.5714285714285716</v>
      </c>
      <c r="AE61" s="114">
        <v>56</v>
      </c>
    </row>
    <row r="62" spans="1:31" s="129" customFormat="1" x14ac:dyDescent="0.2">
      <c r="A62" s="115" t="s">
        <v>97</v>
      </c>
      <c r="B62" s="116"/>
      <c r="C62" s="100"/>
      <c r="D62" s="117"/>
      <c r="E62" s="118"/>
      <c r="F62" s="118"/>
      <c r="G62" s="118"/>
      <c r="H62" s="118"/>
      <c r="I62" s="119">
        <v>4</v>
      </c>
      <c r="J62" s="118"/>
      <c r="K62" s="120"/>
      <c r="L62" s="117"/>
      <c r="M62" s="118"/>
      <c r="N62" s="119">
        <v>6</v>
      </c>
      <c r="O62" s="124"/>
      <c r="P62" s="123"/>
      <c r="Q62" s="119"/>
      <c r="R62" s="119"/>
      <c r="S62" s="119"/>
      <c r="T62" s="119"/>
      <c r="U62" s="119"/>
      <c r="V62" s="119"/>
      <c r="W62" s="124">
        <v>14</v>
      </c>
      <c r="X62" s="125"/>
      <c r="Y62" s="119"/>
      <c r="Z62" s="119"/>
      <c r="AA62" s="126"/>
      <c r="AB62" s="127">
        <f>COUNT(D62:AA62)</f>
        <v>3</v>
      </c>
      <c r="AC62" s="128">
        <f>SUM(D62:AA62)</f>
        <v>24</v>
      </c>
      <c r="AD62" s="128">
        <f>AC62/7</f>
        <v>3.4285714285714284</v>
      </c>
      <c r="AE62" s="114">
        <v>57</v>
      </c>
    </row>
    <row r="63" spans="1:31" s="129" customFormat="1" x14ac:dyDescent="0.2">
      <c r="A63" s="115" t="s">
        <v>98</v>
      </c>
      <c r="B63" s="116"/>
      <c r="C63" s="100"/>
      <c r="D63" s="117"/>
      <c r="E63" s="118"/>
      <c r="F63" s="118"/>
      <c r="G63" s="118"/>
      <c r="H63" s="118"/>
      <c r="I63" s="118"/>
      <c r="J63" s="118"/>
      <c r="K63" s="120"/>
      <c r="L63" s="117"/>
      <c r="M63" s="118"/>
      <c r="N63" s="119"/>
      <c r="O63" s="124"/>
      <c r="P63" s="123"/>
      <c r="Q63" s="119">
        <v>10</v>
      </c>
      <c r="R63" s="119"/>
      <c r="S63" s="119">
        <v>10</v>
      </c>
      <c r="T63" s="119"/>
      <c r="U63" s="119">
        <v>4</v>
      </c>
      <c r="V63" s="119"/>
      <c r="W63" s="124"/>
      <c r="X63" s="125"/>
      <c r="Y63" s="119"/>
      <c r="Z63" s="119"/>
      <c r="AA63" s="126"/>
      <c r="AB63" s="127">
        <f>COUNT(D63:AA63)</f>
        <v>3</v>
      </c>
      <c r="AC63" s="128">
        <f>SUM(D63:AA63)</f>
        <v>24</v>
      </c>
      <c r="AD63" s="128">
        <f>AC63/7</f>
        <v>3.4285714285714284</v>
      </c>
      <c r="AE63" s="114">
        <v>58</v>
      </c>
    </row>
    <row r="64" spans="1:31" s="129" customFormat="1" x14ac:dyDescent="0.2">
      <c r="A64" s="115" t="s">
        <v>99</v>
      </c>
      <c r="B64" s="116"/>
      <c r="C64" s="100"/>
      <c r="D64" s="117"/>
      <c r="E64" s="118"/>
      <c r="F64" s="118"/>
      <c r="G64" s="119">
        <v>2</v>
      </c>
      <c r="H64" s="118"/>
      <c r="I64" s="118"/>
      <c r="J64" s="118"/>
      <c r="K64" s="120"/>
      <c r="L64" s="127">
        <v>22</v>
      </c>
      <c r="M64" s="118"/>
      <c r="N64" s="121"/>
      <c r="O64" s="122"/>
      <c r="P64" s="123"/>
      <c r="Q64" s="121"/>
      <c r="R64" s="121"/>
      <c r="S64" s="121"/>
      <c r="T64" s="121"/>
      <c r="U64" s="121"/>
      <c r="V64" s="121"/>
      <c r="W64" s="122"/>
      <c r="X64" s="125"/>
      <c r="Y64" s="119"/>
      <c r="Z64" s="119"/>
      <c r="AA64" s="126"/>
      <c r="AB64" s="127">
        <f>COUNT(D64:AA64)</f>
        <v>2</v>
      </c>
      <c r="AC64" s="128">
        <f>SUM(D64:AA64)</f>
        <v>24</v>
      </c>
      <c r="AD64" s="128">
        <f>AC64/7</f>
        <v>3.4285714285714284</v>
      </c>
      <c r="AE64" s="114">
        <v>59</v>
      </c>
    </row>
    <row r="65" spans="1:31" s="129" customFormat="1" x14ac:dyDescent="0.2">
      <c r="A65" s="115" t="s">
        <v>100</v>
      </c>
      <c r="B65" s="116"/>
      <c r="C65" s="100"/>
      <c r="D65" s="117"/>
      <c r="E65" s="118"/>
      <c r="F65" s="118"/>
      <c r="G65" s="118"/>
      <c r="H65" s="118"/>
      <c r="I65" s="119">
        <v>16</v>
      </c>
      <c r="J65" s="118"/>
      <c r="K65" s="120"/>
      <c r="L65" s="117"/>
      <c r="M65" s="118"/>
      <c r="N65" s="121"/>
      <c r="O65" s="122"/>
      <c r="P65" s="123"/>
      <c r="Q65" s="121"/>
      <c r="R65" s="121"/>
      <c r="S65" s="121"/>
      <c r="T65" s="121"/>
      <c r="U65" s="121"/>
      <c r="V65" s="121"/>
      <c r="W65" s="122"/>
      <c r="X65" s="125"/>
      <c r="Y65" s="119"/>
      <c r="Z65" s="119">
        <v>7</v>
      </c>
      <c r="AA65" s="126"/>
      <c r="AB65" s="127">
        <f>COUNT(D65:AA65)</f>
        <v>2</v>
      </c>
      <c r="AC65" s="128">
        <f>SUM(D65:AA65)</f>
        <v>23</v>
      </c>
      <c r="AD65" s="128">
        <f>AC65/7</f>
        <v>3.2857142857142856</v>
      </c>
      <c r="AE65" s="114">
        <v>60</v>
      </c>
    </row>
    <row r="66" spans="1:31" s="129" customFormat="1" x14ac:dyDescent="0.2">
      <c r="A66" s="115" t="s">
        <v>101</v>
      </c>
      <c r="B66" s="116"/>
      <c r="C66" s="133"/>
      <c r="D66" s="117"/>
      <c r="E66" s="118"/>
      <c r="F66" s="118"/>
      <c r="G66" s="134"/>
      <c r="H66" s="134"/>
      <c r="I66" s="134"/>
      <c r="J66" s="134"/>
      <c r="K66" s="135"/>
      <c r="L66" s="136"/>
      <c r="M66" s="137">
        <v>19</v>
      </c>
      <c r="N66" s="121"/>
      <c r="O66" s="122"/>
      <c r="P66" s="123">
        <v>3</v>
      </c>
      <c r="Q66" s="121"/>
      <c r="R66" s="121"/>
      <c r="S66" s="121"/>
      <c r="T66" s="121"/>
      <c r="U66" s="121"/>
      <c r="V66" s="121"/>
      <c r="W66" s="122"/>
      <c r="X66" s="125"/>
      <c r="Y66" s="119"/>
      <c r="Z66" s="119"/>
      <c r="AA66" s="126"/>
      <c r="AB66" s="127">
        <f>COUNT(D66:AA66)</f>
        <v>2</v>
      </c>
      <c r="AC66" s="128">
        <f>SUM(D66:AA66)</f>
        <v>22</v>
      </c>
      <c r="AD66" s="128">
        <f>AC66/7</f>
        <v>3.1428571428571428</v>
      </c>
      <c r="AE66" s="114">
        <v>61</v>
      </c>
    </row>
    <row r="67" spans="1:31" s="129" customFormat="1" x14ac:dyDescent="0.2">
      <c r="A67" s="115" t="s">
        <v>102</v>
      </c>
      <c r="B67" s="116"/>
      <c r="C67" s="100"/>
      <c r="D67" s="117"/>
      <c r="E67" s="118"/>
      <c r="F67" s="118"/>
      <c r="G67" s="118"/>
      <c r="H67" s="118"/>
      <c r="I67" s="118"/>
      <c r="J67" s="118"/>
      <c r="K67" s="126">
        <v>22</v>
      </c>
      <c r="L67" s="130"/>
      <c r="M67" s="119"/>
      <c r="N67" s="121"/>
      <c r="O67" s="122"/>
      <c r="P67" s="123"/>
      <c r="Q67" s="121"/>
      <c r="R67" s="121"/>
      <c r="S67" s="121"/>
      <c r="T67" s="121"/>
      <c r="U67" s="121"/>
      <c r="V67" s="121"/>
      <c r="W67" s="122"/>
      <c r="X67" s="125"/>
      <c r="Y67" s="119"/>
      <c r="Z67" s="119"/>
      <c r="AA67" s="126"/>
      <c r="AB67" s="127">
        <f>COUNT(D67:AA67)</f>
        <v>1</v>
      </c>
      <c r="AC67" s="128">
        <f>SUM(D67:AA67)</f>
        <v>22</v>
      </c>
      <c r="AD67" s="128">
        <f>AC67/7</f>
        <v>3.1428571428571428</v>
      </c>
      <c r="AE67" s="114">
        <v>62</v>
      </c>
    </row>
    <row r="68" spans="1:31" s="129" customFormat="1" x14ac:dyDescent="0.2">
      <c r="A68" s="115" t="s">
        <v>103</v>
      </c>
      <c r="B68" s="116"/>
      <c r="C68" s="100"/>
      <c r="D68" s="117"/>
      <c r="E68" s="118"/>
      <c r="F68" s="118"/>
      <c r="G68" s="118"/>
      <c r="H68" s="118"/>
      <c r="I68" s="118"/>
      <c r="J68" s="118"/>
      <c r="K68" s="120"/>
      <c r="L68" s="117"/>
      <c r="M68" s="118"/>
      <c r="N68" s="121"/>
      <c r="O68" s="124">
        <v>22</v>
      </c>
      <c r="P68" s="123"/>
      <c r="Q68" s="119"/>
      <c r="R68" s="119"/>
      <c r="S68" s="119"/>
      <c r="T68" s="119"/>
      <c r="U68" s="119"/>
      <c r="V68" s="119"/>
      <c r="W68" s="124"/>
      <c r="X68" s="125"/>
      <c r="Y68" s="119"/>
      <c r="Z68" s="119"/>
      <c r="AA68" s="126"/>
      <c r="AB68" s="127">
        <f>COUNT(D68:AA68)</f>
        <v>1</v>
      </c>
      <c r="AC68" s="128">
        <f>SUM(D68:AA68)</f>
        <v>22</v>
      </c>
      <c r="AD68" s="128">
        <f>AC68/7</f>
        <v>3.1428571428571428</v>
      </c>
      <c r="AE68" s="114">
        <v>63</v>
      </c>
    </row>
    <row r="69" spans="1:31" s="129" customFormat="1" x14ac:dyDescent="0.2">
      <c r="A69" s="115" t="s">
        <v>104</v>
      </c>
      <c r="B69" s="116"/>
      <c r="C69" s="100"/>
      <c r="D69" s="117"/>
      <c r="E69" s="118"/>
      <c r="F69" s="118"/>
      <c r="G69" s="118"/>
      <c r="H69" s="118"/>
      <c r="I69" s="118"/>
      <c r="J69" s="118"/>
      <c r="K69" s="120"/>
      <c r="L69" s="117"/>
      <c r="M69" s="118"/>
      <c r="N69" s="121"/>
      <c r="O69" s="122"/>
      <c r="P69" s="123"/>
      <c r="Q69" s="121"/>
      <c r="R69" s="121"/>
      <c r="S69" s="121"/>
      <c r="T69" s="121"/>
      <c r="U69" s="121"/>
      <c r="V69" s="121"/>
      <c r="W69" s="122"/>
      <c r="X69" s="125"/>
      <c r="Y69" s="119">
        <v>22</v>
      </c>
      <c r="Z69" s="119"/>
      <c r="AA69" s="126"/>
      <c r="AB69" s="127">
        <f>COUNT(D69:AA69)</f>
        <v>1</v>
      </c>
      <c r="AC69" s="128">
        <f>SUM(D69:AA69)</f>
        <v>22</v>
      </c>
      <c r="AD69" s="128">
        <f>AC69/7</f>
        <v>3.1428571428571428</v>
      </c>
      <c r="AE69" s="114">
        <v>64</v>
      </c>
    </row>
    <row r="70" spans="1:31" s="129" customFormat="1" x14ac:dyDescent="0.2">
      <c r="A70" s="115" t="s">
        <v>105</v>
      </c>
      <c r="B70" s="116"/>
      <c r="C70" s="100"/>
      <c r="D70" s="117"/>
      <c r="E70" s="118"/>
      <c r="F70" s="118"/>
      <c r="G70" s="118"/>
      <c r="H70" s="118"/>
      <c r="I70" s="118"/>
      <c r="J70" s="118"/>
      <c r="K70" s="120"/>
      <c r="L70" s="117"/>
      <c r="M70" s="118"/>
      <c r="N70" s="121"/>
      <c r="O70" s="122"/>
      <c r="P70" s="123"/>
      <c r="Q70" s="121"/>
      <c r="R70" s="121"/>
      <c r="S70" s="121"/>
      <c r="T70" s="121"/>
      <c r="U70" s="121"/>
      <c r="V70" s="121"/>
      <c r="W70" s="124">
        <v>12</v>
      </c>
      <c r="X70" s="125"/>
      <c r="Y70" s="119"/>
      <c r="Z70" s="119">
        <v>8</v>
      </c>
      <c r="AA70" s="138"/>
      <c r="AB70" s="127">
        <f>COUNT(D70:AA70)</f>
        <v>2</v>
      </c>
      <c r="AC70" s="128">
        <f>SUM(D70:AA70)</f>
        <v>20</v>
      </c>
      <c r="AD70" s="128">
        <f>AC70/7</f>
        <v>2.8571428571428572</v>
      </c>
      <c r="AE70" s="114">
        <v>65</v>
      </c>
    </row>
    <row r="71" spans="1:31" s="129" customFormat="1" x14ac:dyDescent="0.2">
      <c r="A71" s="115" t="s">
        <v>106</v>
      </c>
      <c r="B71" s="116"/>
      <c r="C71" s="100"/>
      <c r="D71" s="117"/>
      <c r="E71" s="118"/>
      <c r="F71" s="118"/>
      <c r="G71" s="118"/>
      <c r="H71" s="118"/>
      <c r="I71" s="119">
        <v>6</v>
      </c>
      <c r="J71" s="118"/>
      <c r="K71" s="120"/>
      <c r="L71" s="117"/>
      <c r="M71" s="118"/>
      <c r="N71" s="119">
        <v>14</v>
      </c>
      <c r="O71" s="124"/>
      <c r="P71" s="123"/>
      <c r="Q71" s="119"/>
      <c r="R71" s="119"/>
      <c r="S71" s="119"/>
      <c r="T71" s="119"/>
      <c r="U71" s="119"/>
      <c r="V71" s="119"/>
      <c r="W71" s="124"/>
      <c r="X71" s="125"/>
      <c r="Y71" s="119"/>
      <c r="Z71" s="119"/>
      <c r="AA71" s="126"/>
      <c r="AB71" s="127">
        <f>COUNT(D71:AA71)</f>
        <v>2</v>
      </c>
      <c r="AC71" s="128">
        <f>SUM(D71:AA71)</f>
        <v>20</v>
      </c>
      <c r="AD71" s="128">
        <f>AC71/7</f>
        <v>2.8571428571428572</v>
      </c>
      <c r="AE71" s="114">
        <v>66</v>
      </c>
    </row>
    <row r="72" spans="1:31" s="129" customFormat="1" x14ac:dyDescent="0.2">
      <c r="A72" s="115" t="s">
        <v>107</v>
      </c>
      <c r="B72" s="116"/>
      <c r="C72" s="100"/>
      <c r="D72" s="117"/>
      <c r="E72" s="118"/>
      <c r="F72" s="118"/>
      <c r="G72" s="118"/>
      <c r="H72" s="118"/>
      <c r="I72" s="119">
        <v>3</v>
      </c>
      <c r="J72" s="118"/>
      <c r="K72" s="120"/>
      <c r="L72" s="117"/>
      <c r="M72" s="118"/>
      <c r="N72" s="119">
        <v>2</v>
      </c>
      <c r="O72" s="124"/>
      <c r="P72" s="123"/>
      <c r="Q72" s="119"/>
      <c r="R72" s="119"/>
      <c r="S72" s="119"/>
      <c r="T72" s="119"/>
      <c r="U72" s="119"/>
      <c r="V72" s="119"/>
      <c r="W72" s="124"/>
      <c r="X72" s="125"/>
      <c r="Y72" s="119"/>
      <c r="Z72" s="119">
        <v>14</v>
      </c>
      <c r="AA72" s="126"/>
      <c r="AB72" s="127">
        <f>COUNT(D72:AA72)</f>
        <v>3</v>
      </c>
      <c r="AC72" s="128">
        <f>SUM(D72:AA72)</f>
        <v>19</v>
      </c>
      <c r="AD72" s="128">
        <f>AC72/7</f>
        <v>2.7142857142857144</v>
      </c>
      <c r="AE72" s="114">
        <v>67</v>
      </c>
    </row>
    <row r="73" spans="1:31" s="129" customFormat="1" x14ac:dyDescent="0.2">
      <c r="A73" s="115" t="s">
        <v>108</v>
      </c>
      <c r="B73" s="116"/>
      <c r="C73" s="100"/>
      <c r="D73" s="117"/>
      <c r="E73" s="118"/>
      <c r="F73" s="119">
        <v>12</v>
      </c>
      <c r="G73" s="118"/>
      <c r="H73" s="118"/>
      <c r="I73" s="119">
        <v>7</v>
      </c>
      <c r="J73" s="118"/>
      <c r="K73" s="120"/>
      <c r="L73" s="117"/>
      <c r="M73" s="118"/>
      <c r="N73" s="121"/>
      <c r="O73" s="122"/>
      <c r="P73" s="123"/>
      <c r="Q73" s="121"/>
      <c r="R73" s="121"/>
      <c r="S73" s="121"/>
      <c r="T73" s="121"/>
      <c r="U73" s="121"/>
      <c r="V73" s="121"/>
      <c r="W73" s="122"/>
      <c r="X73" s="125"/>
      <c r="Y73" s="119"/>
      <c r="Z73" s="119"/>
      <c r="AA73" s="126"/>
      <c r="AB73" s="127">
        <f>COUNT(D73:AA73)</f>
        <v>2</v>
      </c>
      <c r="AC73" s="128">
        <f>SUM(D73:AA73)</f>
        <v>19</v>
      </c>
      <c r="AD73" s="128">
        <f>AC73/7</f>
        <v>2.7142857142857144</v>
      </c>
      <c r="AE73" s="114">
        <v>68</v>
      </c>
    </row>
    <row r="74" spans="1:31" s="129" customFormat="1" x14ac:dyDescent="0.2">
      <c r="A74" s="115" t="s">
        <v>109</v>
      </c>
      <c r="B74" s="116"/>
      <c r="C74" s="100"/>
      <c r="D74" s="117"/>
      <c r="E74" s="118"/>
      <c r="F74" s="118"/>
      <c r="G74" s="118"/>
      <c r="H74" s="118"/>
      <c r="I74" s="118"/>
      <c r="J74" s="118"/>
      <c r="K74" s="120"/>
      <c r="L74" s="117"/>
      <c r="M74" s="118"/>
      <c r="N74" s="121"/>
      <c r="O74" s="122"/>
      <c r="P74" s="123">
        <v>19</v>
      </c>
      <c r="Q74" s="119"/>
      <c r="R74" s="121"/>
      <c r="S74" s="121"/>
      <c r="T74" s="121"/>
      <c r="U74" s="121"/>
      <c r="V74" s="121"/>
      <c r="W74" s="122"/>
      <c r="X74" s="125"/>
      <c r="Y74" s="119"/>
      <c r="Z74" s="119"/>
      <c r="AA74" s="126"/>
      <c r="AB74" s="127">
        <f>COUNT(D74:AA74)</f>
        <v>1</v>
      </c>
      <c r="AC74" s="128">
        <f>SUM(D74:AA74)</f>
        <v>19</v>
      </c>
      <c r="AD74" s="128">
        <f>AC74/7</f>
        <v>2.7142857142857144</v>
      </c>
      <c r="AE74" s="114">
        <v>69</v>
      </c>
    </row>
    <row r="75" spans="1:31" s="129" customFormat="1" x14ac:dyDescent="0.2">
      <c r="A75" s="115" t="s">
        <v>110</v>
      </c>
      <c r="B75" s="116"/>
      <c r="C75" s="100"/>
      <c r="D75" s="117"/>
      <c r="E75" s="118"/>
      <c r="F75" s="118"/>
      <c r="G75" s="118"/>
      <c r="H75" s="118"/>
      <c r="I75" s="118"/>
      <c r="J75" s="119">
        <v>19</v>
      </c>
      <c r="K75" s="120"/>
      <c r="L75" s="117"/>
      <c r="M75" s="118"/>
      <c r="N75" s="121"/>
      <c r="O75" s="122"/>
      <c r="P75" s="123"/>
      <c r="Q75" s="121"/>
      <c r="R75" s="121"/>
      <c r="S75" s="121"/>
      <c r="T75" s="121"/>
      <c r="U75" s="121"/>
      <c r="V75" s="121"/>
      <c r="W75" s="122"/>
      <c r="X75" s="125"/>
      <c r="Y75" s="119"/>
      <c r="Z75" s="119"/>
      <c r="AA75" s="126"/>
      <c r="AB75" s="127">
        <f>COUNT(D75:AA75)</f>
        <v>1</v>
      </c>
      <c r="AC75" s="128">
        <f>SUM(D75:AA75)</f>
        <v>19</v>
      </c>
      <c r="AD75" s="128">
        <f>AC75/7</f>
        <v>2.7142857142857144</v>
      </c>
      <c r="AE75" s="114">
        <v>70</v>
      </c>
    </row>
    <row r="76" spans="1:31" s="129" customFormat="1" x14ac:dyDescent="0.2">
      <c r="A76" s="115" t="s">
        <v>111</v>
      </c>
      <c r="B76" s="116"/>
      <c r="C76" s="100"/>
      <c r="D76" s="117"/>
      <c r="E76" s="118"/>
      <c r="F76" s="118"/>
      <c r="G76" s="118"/>
      <c r="H76" s="118"/>
      <c r="I76" s="118"/>
      <c r="J76" s="118"/>
      <c r="K76" s="120"/>
      <c r="L76" s="117"/>
      <c r="M76" s="118"/>
      <c r="N76" s="119">
        <v>10</v>
      </c>
      <c r="O76" s="124"/>
      <c r="P76" s="123"/>
      <c r="Q76" s="119"/>
      <c r="R76" s="119"/>
      <c r="S76" s="119"/>
      <c r="T76" s="119"/>
      <c r="U76" s="119"/>
      <c r="V76" s="119"/>
      <c r="W76" s="124">
        <v>6</v>
      </c>
      <c r="X76" s="125"/>
      <c r="Y76" s="119"/>
      <c r="Z76" s="119"/>
      <c r="AA76" s="126">
        <v>2</v>
      </c>
      <c r="AB76" s="127">
        <f>COUNT(D76:AA76)</f>
        <v>3</v>
      </c>
      <c r="AC76" s="128">
        <f>SUM(D76:AA76)</f>
        <v>18</v>
      </c>
      <c r="AD76" s="128">
        <f>AC76/7</f>
        <v>2.5714285714285716</v>
      </c>
      <c r="AE76" s="114">
        <v>71</v>
      </c>
    </row>
    <row r="77" spans="1:31" s="129" customFormat="1" x14ac:dyDescent="0.2">
      <c r="A77" s="115" t="s">
        <v>112</v>
      </c>
      <c r="B77" s="116"/>
      <c r="C77" s="100"/>
      <c r="D77" s="117"/>
      <c r="E77" s="118"/>
      <c r="F77" s="118"/>
      <c r="G77" s="118"/>
      <c r="H77" s="118"/>
      <c r="I77" s="118"/>
      <c r="J77" s="118"/>
      <c r="K77" s="120"/>
      <c r="L77" s="127">
        <v>8</v>
      </c>
      <c r="M77" s="118"/>
      <c r="N77" s="121"/>
      <c r="O77" s="122"/>
      <c r="P77" s="123"/>
      <c r="Q77" s="121"/>
      <c r="R77" s="121"/>
      <c r="S77" s="121"/>
      <c r="T77" s="121"/>
      <c r="U77" s="121"/>
      <c r="V77" s="121"/>
      <c r="W77" s="122"/>
      <c r="X77" s="125"/>
      <c r="Y77" s="119"/>
      <c r="Z77" s="119"/>
      <c r="AA77" s="126">
        <v>10</v>
      </c>
      <c r="AB77" s="127">
        <f>COUNT(D77:AA77)</f>
        <v>2</v>
      </c>
      <c r="AC77" s="128">
        <f>SUM(D77:AA77)</f>
        <v>18</v>
      </c>
      <c r="AD77" s="128">
        <f>AC77/7</f>
        <v>2.5714285714285716</v>
      </c>
      <c r="AE77" s="114">
        <v>72</v>
      </c>
    </row>
    <row r="78" spans="1:31" s="129" customFormat="1" x14ac:dyDescent="0.2">
      <c r="A78" s="115" t="s">
        <v>113</v>
      </c>
      <c r="B78" s="116"/>
      <c r="C78" s="100"/>
      <c r="D78" s="117"/>
      <c r="E78" s="118"/>
      <c r="F78" s="118"/>
      <c r="G78" s="118"/>
      <c r="H78" s="118"/>
      <c r="I78" s="118"/>
      <c r="J78" s="118"/>
      <c r="K78" s="126">
        <v>7</v>
      </c>
      <c r="L78" s="130">
        <v>1</v>
      </c>
      <c r="M78" s="119"/>
      <c r="N78" s="121"/>
      <c r="O78" s="122"/>
      <c r="P78" s="123"/>
      <c r="Q78" s="121"/>
      <c r="R78" s="119">
        <v>9</v>
      </c>
      <c r="S78" s="119"/>
      <c r="T78" s="119"/>
      <c r="U78" s="119"/>
      <c r="V78" s="119"/>
      <c r="W78" s="122"/>
      <c r="X78" s="125"/>
      <c r="Y78" s="119"/>
      <c r="Z78" s="119"/>
      <c r="AA78" s="126"/>
      <c r="AB78" s="127">
        <f>COUNT(D78:AA78)</f>
        <v>3</v>
      </c>
      <c r="AC78" s="128">
        <f>SUM(D78:AA78)</f>
        <v>17</v>
      </c>
      <c r="AD78" s="128">
        <f>AC78/7</f>
        <v>2.4285714285714284</v>
      </c>
      <c r="AE78" s="114">
        <v>73</v>
      </c>
    </row>
    <row r="79" spans="1:31" s="129" customFormat="1" x14ac:dyDescent="0.2">
      <c r="A79" s="115" t="s">
        <v>114</v>
      </c>
      <c r="B79" s="116"/>
      <c r="C79" s="100"/>
      <c r="D79" s="117"/>
      <c r="E79" s="118"/>
      <c r="F79" s="118"/>
      <c r="G79" s="118"/>
      <c r="H79" s="118"/>
      <c r="I79" s="118"/>
      <c r="J79" s="118"/>
      <c r="K79" s="120"/>
      <c r="L79" s="117"/>
      <c r="M79" s="118"/>
      <c r="N79" s="121"/>
      <c r="O79" s="124">
        <v>10</v>
      </c>
      <c r="P79" s="123"/>
      <c r="Q79" s="119"/>
      <c r="R79" s="119"/>
      <c r="S79" s="119"/>
      <c r="T79" s="119"/>
      <c r="U79" s="119"/>
      <c r="V79" s="119"/>
      <c r="W79" s="124">
        <v>7</v>
      </c>
      <c r="X79" s="125"/>
      <c r="Y79" s="119"/>
      <c r="Z79" s="119"/>
      <c r="AA79" s="126"/>
      <c r="AB79" s="127">
        <f>COUNT(D79:AA79)</f>
        <v>2</v>
      </c>
      <c r="AC79" s="128">
        <f>SUM(D79:AA79)</f>
        <v>17</v>
      </c>
      <c r="AD79" s="128">
        <f>AC79/7</f>
        <v>2.4285714285714284</v>
      </c>
      <c r="AE79" s="114">
        <v>74</v>
      </c>
    </row>
    <row r="80" spans="1:31" s="129" customFormat="1" x14ac:dyDescent="0.2">
      <c r="A80" s="115" t="s">
        <v>115</v>
      </c>
      <c r="B80" s="116"/>
      <c r="C80" s="100"/>
      <c r="D80" s="117"/>
      <c r="E80" s="119">
        <v>10</v>
      </c>
      <c r="F80" s="118"/>
      <c r="G80" s="118"/>
      <c r="H80" s="118"/>
      <c r="I80" s="118"/>
      <c r="J80" s="118"/>
      <c r="K80" s="120"/>
      <c r="L80" s="117"/>
      <c r="M80" s="118"/>
      <c r="N80" s="121"/>
      <c r="O80" s="122"/>
      <c r="P80" s="123">
        <v>7</v>
      </c>
      <c r="Q80" s="119"/>
      <c r="R80" s="121"/>
      <c r="S80" s="121"/>
      <c r="T80" s="121"/>
      <c r="U80" s="121"/>
      <c r="V80" s="121"/>
      <c r="W80" s="122"/>
      <c r="X80" s="125"/>
      <c r="Y80" s="119"/>
      <c r="Z80" s="119"/>
      <c r="AA80" s="126"/>
      <c r="AB80" s="127">
        <f>COUNT(D80:AA80)</f>
        <v>2</v>
      </c>
      <c r="AC80" s="128">
        <f>SUM(D80:AA80)</f>
        <v>17</v>
      </c>
      <c r="AD80" s="128">
        <f>AC80/7</f>
        <v>2.4285714285714284</v>
      </c>
      <c r="AE80" s="114">
        <v>75</v>
      </c>
    </row>
    <row r="81" spans="1:31" s="129" customFormat="1" x14ac:dyDescent="0.2">
      <c r="A81" s="115" t="s">
        <v>116</v>
      </c>
      <c r="B81" s="116"/>
      <c r="C81" s="100"/>
      <c r="D81" s="117"/>
      <c r="E81" s="118"/>
      <c r="F81" s="118"/>
      <c r="G81" s="118"/>
      <c r="H81" s="118"/>
      <c r="I81" s="118"/>
      <c r="J81" s="118"/>
      <c r="K81" s="120"/>
      <c r="L81" s="117"/>
      <c r="M81" s="118"/>
      <c r="N81" s="121"/>
      <c r="O81" s="122"/>
      <c r="P81" s="123"/>
      <c r="Q81" s="121"/>
      <c r="R81" s="121"/>
      <c r="S81" s="121"/>
      <c r="T81" s="121"/>
      <c r="U81" s="121"/>
      <c r="V81" s="121"/>
      <c r="W81" s="124">
        <v>16</v>
      </c>
      <c r="X81" s="125"/>
      <c r="Y81" s="119"/>
      <c r="Z81" s="119"/>
      <c r="AA81" s="126"/>
      <c r="AB81" s="127">
        <f>COUNT(D81:AA81)</f>
        <v>1</v>
      </c>
      <c r="AC81" s="128">
        <f>SUM(D81:AA81)</f>
        <v>16</v>
      </c>
      <c r="AD81" s="128">
        <f>AC81/7</f>
        <v>2.2857142857142856</v>
      </c>
      <c r="AE81" s="114">
        <v>76</v>
      </c>
    </row>
    <row r="82" spans="1:31" s="129" customFormat="1" x14ac:dyDescent="0.2">
      <c r="A82" s="115" t="s">
        <v>117</v>
      </c>
      <c r="B82" s="116"/>
      <c r="C82" s="100"/>
      <c r="D82" s="117"/>
      <c r="E82" s="139"/>
      <c r="F82" s="139"/>
      <c r="G82" s="118"/>
      <c r="H82" s="118"/>
      <c r="I82" s="118"/>
      <c r="J82" s="118"/>
      <c r="K82" s="120"/>
      <c r="L82" s="117"/>
      <c r="M82" s="118"/>
      <c r="N82" s="121"/>
      <c r="O82" s="122"/>
      <c r="P82" s="123"/>
      <c r="Q82" s="121"/>
      <c r="R82" s="121"/>
      <c r="S82" s="121"/>
      <c r="T82" s="121"/>
      <c r="U82" s="121"/>
      <c r="V82" s="121"/>
      <c r="W82" s="122"/>
      <c r="X82" s="125"/>
      <c r="Y82" s="119">
        <v>16</v>
      </c>
      <c r="Z82" s="119"/>
      <c r="AA82" s="126"/>
      <c r="AB82" s="127">
        <f>COUNT(D82:AA82)</f>
        <v>1</v>
      </c>
      <c r="AC82" s="128">
        <f>SUM(D82:AA82)</f>
        <v>16</v>
      </c>
      <c r="AD82" s="128">
        <f>AC82/7</f>
        <v>2.2857142857142856</v>
      </c>
      <c r="AE82" s="114">
        <v>77</v>
      </c>
    </row>
    <row r="83" spans="1:31" s="129" customFormat="1" x14ac:dyDescent="0.2">
      <c r="A83" s="115" t="s">
        <v>118</v>
      </c>
      <c r="B83" s="116"/>
      <c r="C83" s="100"/>
      <c r="D83" s="117"/>
      <c r="E83" s="139"/>
      <c r="F83" s="139"/>
      <c r="G83" s="118"/>
      <c r="H83" s="118"/>
      <c r="I83" s="118"/>
      <c r="J83" s="118"/>
      <c r="K83" s="120"/>
      <c r="L83" s="117"/>
      <c r="M83" s="131">
        <v>16</v>
      </c>
      <c r="N83" s="121"/>
      <c r="O83" s="122"/>
      <c r="P83" s="123"/>
      <c r="Q83" s="121"/>
      <c r="R83" s="121"/>
      <c r="S83" s="121"/>
      <c r="T83" s="121"/>
      <c r="U83" s="121"/>
      <c r="V83" s="121"/>
      <c r="W83" s="122"/>
      <c r="X83" s="125"/>
      <c r="Y83" s="119"/>
      <c r="Z83" s="119"/>
      <c r="AA83" s="126"/>
      <c r="AB83" s="127">
        <f>COUNT(D83:AA83)</f>
        <v>1</v>
      </c>
      <c r="AC83" s="128">
        <f>SUM(D83:AA83)</f>
        <v>16</v>
      </c>
      <c r="AD83" s="128">
        <f>AC83/7</f>
        <v>2.2857142857142856</v>
      </c>
      <c r="AE83" s="114">
        <v>78</v>
      </c>
    </row>
    <row r="84" spans="1:31" s="129" customFormat="1" x14ac:dyDescent="0.2">
      <c r="A84" s="115" t="s">
        <v>119</v>
      </c>
      <c r="B84" s="116"/>
      <c r="C84" s="100"/>
      <c r="D84" s="117"/>
      <c r="E84" s="139"/>
      <c r="F84" s="139"/>
      <c r="G84" s="118"/>
      <c r="H84" s="118"/>
      <c r="I84" s="118"/>
      <c r="J84" s="118"/>
      <c r="K84" s="126">
        <v>16</v>
      </c>
      <c r="L84" s="130"/>
      <c r="M84" s="119"/>
      <c r="N84" s="121"/>
      <c r="O84" s="122"/>
      <c r="P84" s="123"/>
      <c r="Q84" s="121"/>
      <c r="R84" s="121"/>
      <c r="S84" s="121"/>
      <c r="T84" s="121"/>
      <c r="U84" s="121"/>
      <c r="V84" s="121"/>
      <c r="W84" s="122"/>
      <c r="X84" s="125"/>
      <c r="Y84" s="119"/>
      <c r="Z84" s="119"/>
      <c r="AA84" s="126"/>
      <c r="AB84" s="127">
        <f>COUNT(D84:AA84)</f>
        <v>1</v>
      </c>
      <c r="AC84" s="128">
        <f>SUM(D84:AA84)</f>
        <v>16</v>
      </c>
      <c r="AD84" s="128">
        <f>AC84/7</f>
        <v>2.2857142857142856</v>
      </c>
      <c r="AE84" s="114">
        <v>79</v>
      </c>
    </row>
    <row r="85" spans="1:31" s="129" customFormat="1" x14ac:dyDescent="0.2">
      <c r="A85" s="115" t="s">
        <v>120</v>
      </c>
      <c r="B85" s="116"/>
      <c r="C85" s="100"/>
      <c r="D85" s="117"/>
      <c r="E85" s="139"/>
      <c r="F85" s="139"/>
      <c r="G85" s="118"/>
      <c r="H85" s="118"/>
      <c r="I85" s="118"/>
      <c r="J85" s="118"/>
      <c r="K85" s="120"/>
      <c r="L85" s="117"/>
      <c r="M85" s="118"/>
      <c r="N85" s="121"/>
      <c r="O85" s="122"/>
      <c r="P85" s="123"/>
      <c r="Q85" s="121"/>
      <c r="R85" s="121"/>
      <c r="S85" s="119">
        <v>16</v>
      </c>
      <c r="T85" s="119"/>
      <c r="U85" s="119"/>
      <c r="V85" s="119"/>
      <c r="W85" s="122"/>
      <c r="X85" s="125"/>
      <c r="Y85" s="119"/>
      <c r="Z85" s="119"/>
      <c r="AA85" s="126"/>
      <c r="AB85" s="127">
        <f>COUNT(D85:AA85)</f>
        <v>1</v>
      </c>
      <c r="AC85" s="128">
        <f>SUM(D85:AA85)</f>
        <v>16</v>
      </c>
      <c r="AD85" s="128">
        <f>AC85/7</f>
        <v>2.2857142857142856</v>
      </c>
      <c r="AE85" s="114">
        <v>80</v>
      </c>
    </row>
    <row r="86" spans="1:31" s="129" customFormat="1" x14ac:dyDescent="0.2">
      <c r="A86" s="115" t="s">
        <v>121</v>
      </c>
      <c r="B86" s="116"/>
      <c r="C86" s="100"/>
      <c r="D86" s="117"/>
      <c r="E86" s="139"/>
      <c r="F86" s="139"/>
      <c r="G86" s="118"/>
      <c r="H86" s="118"/>
      <c r="I86" s="118"/>
      <c r="J86" s="118"/>
      <c r="K86" s="120"/>
      <c r="L86" s="117"/>
      <c r="M86" s="118"/>
      <c r="N86" s="121"/>
      <c r="O86" s="122"/>
      <c r="P86" s="123"/>
      <c r="Q86" s="121"/>
      <c r="R86" s="119">
        <v>16</v>
      </c>
      <c r="S86" s="119"/>
      <c r="T86" s="119"/>
      <c r="U86" s="119"/>
      <c r="V86" s="119"/>
      <c r="W86" s="122"/>
      <c r="X86" s="125"/>
      <c r="Y86" s="119"/>
      <c r="Z86" s="119"/>
      <c r="AA86" s="126"/>
      <c r="AB86" s="127">
        <f>COUNT(D86:AA86)</f>
        <v>1</v>
      </c>
      <c r="AC86" s="128">
        <f>SUM(D86:AA86)</f>
        <v>16</v>
      </c>
      <c r="AD86" s="128">
        <f>AC86/7</f>
        <v>2.2857142857142856</v>
      </c>
      <c r="AE86" s="114">
        <v>81</v>
      </c>
    </row>
    <row r="87" spans="1:31" s="129" customFormat="1" x14ac:dyDescent="0.2">
      <c r="A87" s="115" t="s">
        <v>122</v>
      </c>
      <c r="B87" s="116"/>
      <c r="C87" s="100"/>
      <c r="D87" s="117"/>
      <c r="E87" s="139"/>
      <c r="F87" s="139"/>
      <c r="G87" s="118"/>
      <c r="H87" s="118"/>
      <c r="I87" s="118"/>
      <c r="J87" s="118"/>
      <c r="K87" s="120"/>
      <c r="L87" s="117"/>
      <c r="M87" s="118"/>
      <c r="N87" s="121"/>
      <c r="O87" s="122"/>
      <c r="P87" s="123"/>
      <c r="Q87" s="121"/>
      <c r="R87" s="121"/>
      <c r="S87" s="119">
        <v>7</v>
      </c>
      <c r="T87" s="119">
        <v>8</v>
      </c>
      <c r="U87" s="119"/>
      <c r="V87" s="119"/>
      <c r="W87" s="122"/>
      <c r="X87" s="125"/>
      <c r="Y87" s="119"/>
      <c r="Z87" s="119"/>
      <c r="AA87" s="126"/>
      <c r="AB87" s="127">
        <f>COUNT(D87:AA87)</f>
        <v>2</v>
      </c>
      <c r="AC87" s="128">
        <f>SUM(D87:AA87)</f>
        <v>15</v>
      </c>
      <c r="AD87" s="128">
        <f>AC87/7</f>
        <v>2.1428571428571428</v>
      </c>
      <c r="AE87" s="114">
        <v>82</v>
      </c>
    </row>
    <row r="88" spans="1:31" s="129" customFormat="1" x14ac:dyDescent="0.2">
      <c r="A88" s="115" t="s">
        <v>123</v>
      </c>
      <c r="B88" s="116"/>
      <c r="C88" s="100"/>
      <c r="D88" s="117"/>
      <c r="E88" s="139"/>
      <c r="F88" s="139"/>
      <c r="G88" s="118"/>
      <c r="H88" s="118"/>
      <c r="I88" s="119">
        <v>10</v>
      </c>
      <c r="J88" s="118"/>
      <c r="K88" s="120"/>
      <c r="L88" s="117"/>
      <c r="M88" s="118"/>
      <c r="N88" s="119">
        <v>5</v>
      </c>
      <c r="O88" s="124"/>
      <c r="P88" s="123"/>
      <c r="Q88" s="119"/>
      <c r="R88" s="119"/>
      <c r="S88" s="119"/>
      <c r="T88" s="119"/>
      <c r="U88" s="119"/>
      <c r="V88" s="119"/>
      <c r="W88" s="124"/>
      <c r="X88" s="125"/>
      <c r="Y88" s="119"/>
      <c r="Z88" s="119"/>
      <c r="AA88" s="126"/>
      <c r="AB88" s="127">
        <f>COUNT(D88:AA88)</f>
        <v>2</v>
      </c>
      <c r="AC88" s="128">
        <f>SUM(D88:AA88)</f>
        <v>15</v>
      </c>
      <c r="AD88" s="128">
        <f>AC88/7</f>
        <v>2.1428571428571428</v>
      </c>
      <c r="AE88" s="114">
        <v>83</v>
      </c>
    </row>
    <row r="89" spans="1:31" s="129" customFormat="1" x14ac:dyDescent="0.2">
      <c r="A89" s="115" t="s">
        <v>124</v>
      </c>
      <c r="B89" s="116"/>
      <c r="C89" s="100"/>
      <c r="D89" s="117"/>
      <c r="E89" s="139"/>
      <c r="F89" s="139"/>
      <c r="G89" s="118"/>
      <c r="H89" s="118"/>
      <c r="I89" s="118"/>
      <c r="J89" s="118"/>
      <c r="K89" s="120"/>
      <c r="L89" s="117"/>
      <c r="M89" s="118"/>
      <c r="N89" s="121"/>
      <c r="O89" s="122"/>
      <c r="P89" s="123"/>
      <c r="Q89" s="119">
        <v>14</v>
      </c>
      <c r="R89" s="119"/>
      <c r="S89" s="119"/>
      <c r="T89" s="119"/>
      <c r="U89" s="119"/>
      <c r="V89" s="119"/>
      <c r="W89" s="122"/>
      <c r="X89" s="125"/>
      <c r="Y89" s="119"/>
      <c r="Z89" s="119"/>
      <c r="AA89" s="126"/>
      <c r="AB89" s="127">
        <f>COUNT(D89:AA89)</f>
        <v>1</v>
      </c>
      <c r="AC89" s="128">
        <f>SUM(D89:AA89)</f>
        <v>14</v>
      </c>
      <c r="AD89" s="128">
        <f>AC89/7</f>
        <v>2</v>
      </c>
      <c r="AE89" s="114">
        <v>84</v>
      </c>
    </row>
    <row r="90" spans="1:31" s="129" customFormat="1" x14ac:dyDescent="0.2">
      <c r="A90" s="115" t="s">
        <v>125</v>
      </c>
      <c r="B90" s="116"/>
      <c r="C90" s="100"/>
      <c r="D90" s="117"/>
      <c r="E90" s="139"/>
      <c r="F90" s="139"/>
      <c r="G90" s="118"/>
      <c r="H90" s="118"/>
      <c r="I90" s="118"/>
      <c r="J90" s="118"/>
      <c r="K90" s="120"/>
      <c r="L90" s="117"/>
      <c r="M90" s="118"/>
      <c r="N90" s="121"/>
      <c r="O90" s="122"/>
      <c r="P90" s="123">
        <v>14</v>
      </c>
      <c r="Q90" s="119"/>
      <c r="R90" s="121"/>
      <c r="S90" s="121"/>
      <c r="T90" s="121"/>
      <c r="U90" s="121"/>
      <c r="V90" s="121"/>
      <c r="W90" s="122"/>
      <c r="X90" s="125"/>
      <c r="Y90" s="119"/>
      <c r="Z90" s="119"/>
      <c r="AA90" s="126"/>
      <c r="AB90" s="127">
        <f>COUNT(D90:AA90)</f>
        <v>1</v>
      </c>
      <c r="AC90" s="128">
        <f>SUM(D90:AA90)</f>
        <v>14</v>
      </c>
      <c r="AD90" s="128">
        <f>AC90/7</f>
        <v>2</v>
      </c>
      <c r="AE90" s="114">
        <v>85</v>
      </c>
    </row>
    <row r="91" spans="1:31" s="129" customFormat="1" x14ac:dyDescent="0.2">
      <c r="A91" s="115" t="s">
        <v>126</v>
      </c>
      <c r="B91" s="116"/>
      <c r="C91" s="100"/>
      <c r="D91" s="117"/>
      <c r="E91" s="139"/>
      <c r="F91" s="139"/>
      <c r="G91" s="118"/>
      <c r="H91" s="118"/>
      <c r="I91" s="118"/>
      <c r="J91" s="118"/>
      <c r="K91" s="120"/>
      <c r="L91" s="117"/>
      <c r="M91" s="131">
        <v>14</v>
      </c>
      <c r="N91" s="121"/>
      <c r="O91" s="122"/>
      <c r="P91" s="123"/>
      <c r="Q91" s="121"/>
      <c r="R91" s="121"/>
      <c r="S91" s="121"/>
      <c r="T91" s="121"/>
      <c r="U91" s="121"/>
      <c r="V91" s="121"/>
      <c r="W91" s="122"/>
      <c r="X91" s="125"/>
      <c r="Y91" s="119"/>
      <c r="Z91" s="119"/>
      <c r="AA91" s="126"/>
      <c r="AB91" s="127">
        <f>COUNT(D91:AA91)</f>
        <v>1</v>
      </c>
      <c r="AC91" s="128">
        <f>SUM(D91:AA91)</f>
        <v>14</v>
      </c>
      <c r="AD91" s="128">
        <f>AC91/7</f>
        <v>2</v>
      </c>
      <c r="AE91" s="114">
        <v>86</v>
      </c>
    </row>
    <row r="92" spans="1:31" s="129" customFormat="1" x14ac:dyDescent="0.2">
      <c r="A92" s="115" t="s">
        <v>127</v>
      </c>
      <c r="B92" s="116"/>
      <c r="C92" s="100"/>
      <c r="D92" s="117"/>
      <c r="E92" s="139"/>
      <c r="F92" s="139"/>
      <c r="G92" s="118"/>
      <c r="H92" s="118"/>
      <c r="I92" s="118"/>
      <c r="J92" s="118"/>
      <c r="K92" s="120"/>
      <c r="L92" s="127">
        <v>14</v>
      </c>
      <c r="M92" s="118"/>
      <c r="N92" s="121"/>
      <c r="O92" s="122"/>
      <c r="P92" s="123"/>
      <c r="Q92" s="121"/>
      <c r="R92" s="121"/>
      <c r="S92" s="121"/>
      <c r="T92" s="121"/>
      <c r="U92" s="121"/>
      <c r="V92" s="121"/>
      <c r="W92" s="122"/>
      <c r="X92" s="125"/>
      <c r="Y92" s="119"/>
      <c r="Z92" s="119"/>
      <c r="AA92" s="126"/>
      <c r="AB92" s="127">
        <f>COUNT(D92:AA92)</f>
        <v>1</v>
      </c>
      <c r="AC92" s="128">
        <f>SUM(D92:AA92)</f>
        <v>14</v>
      </c>
      <c r="AD92" s="128">
        <f>AC92/7</f>
        <v>2</v>
      </c>
      <c r="AE92" s="114">
        <v>87</v>
      </c>
    </row>
    <row r="93" spans="1:31" s="129" customFormat="1" x14ac:dyDescent="0.2">
      <c r="A93" s="115" t="s">
        <v>128</v>
      </c>
      <c r="B93" s="116"/>
      <c r="C93" s="100"/>
      <c r="D93" s="117"/>
      <c r="E93" s="139"/>
      <c r="F93" s="139"/>
      <c r="G93" s="118"/>
      <c r="H93" s="118"/>
      <c r="I93" s="118"/>
      <c r="J93" s="119">
        <v>14</v>
      </c>
      <c r="K93" s="120"/>
      <c r="L93" s="117"/>
      <c r="M93" s="118"/>
      <c r="N93" s="121"/>
      <c r="O93" s="122"/>
      <c r="P93" s="123"/>
      <c r="Q93" s="121"/>
      <c r="R93" s="121"/>
      <c r="S93" s="121"/>
      <c r="T93" s="121"/>
      <c r="U93" s="121"/>
      <c r="V93" s="121"/>
      <c r="W93" s="122"/>
      <c r="X93" s="125"/>
      <c r="Y93" s="119"/>
      <c r="Z93" s="119"/>
      <c r="AA93" s="126"/>
      <c r="AB93" s="127">
        <f>COUNT(D93:AA93)</f>
        <v>1</v>
      </c>
      <c r="AC93" s="128">
        <f>SUM(D93:AA93)</f>
        <v>14</v>
      </c>
      <c r="AD93" s="128">
        <f>AC93/7</f>
        <v>2</v>
      </c>
      <c r="AE93" s="114">
        <v>88</v>
      </c>
    </row>
    <row r="94" spans="1:31" s="129" customFormat="1" x14ac:dyDescent="0.2">
      <c r="A94" s="115" t="s">
        <v>129</v>
      </c>
      <c r="B94" s="116"/>
      <c r="C94" s="100"/>
      <c r="D94" s="117"/>
      <c r="E94" s="139"/>
      <c r="F94" s="139"/>
      <c r="G94" s="118"/>
      <c r="H94" s="118"/>
      <c r="I94" s="118"/>
      <c r="J94" s="118"/>
      <c r="K94" s="120"/>
      <c r="L94" s="117"/>
      <c r="M94" s="118"/>
      <c r="N94" s="121"/>
      <c r="O94" s="122"/>
      <c r="P94" s="123"/>
      <c r="Q94" s="121"/>
      <c r="R94" s="121"/>
      <c r="S94" s="119">
        <v>14</v>
      </c>
      <c r="T94" s="119"/>
      <c r="U94" s="119"/>
      <c r="V94" s="119"/>
      <c r="W94" s="122"/>
      <c r="X94" s="125"/>
      <c r="Y94" s="119"/>
      <c r="Z94" s="119"/>
      <c r="AA94" s="126"/>
      <c r="AB94" s="127">
        <f>COUNT(D94:AA94)</f>
        <v>1</v>
      </c>
      <c r="AC94" s="128">
        <f>SUM(D94:AA94)</f>
        <v>14</v>
      </c>
      <c r="AD94" s="128">
        <f>AC94/7</f>
        <v>2</v>
      </c>
      <c r="AE94" s="114">
        <v>89</v>
      </c>
    </row>
    <row r="95" spans="1:31" s="129" customFormat="1" x14ac:dyDescent="0.2">
      <c r="A95" s="115" t="s">
        <v>130</v>
      </c>
      <c r="B95" s="116"/>
      <c r="C95" s="100"/>
      <c r="D95" s="117"/>
      <c r="E95" s="139"/>
      <c r="F95" s="139"/>
      <c r="G95" s="118"/>
      <c r="H95" s="118"/>
      <c r="I95" s="118"/>
      <c r="J95" s="118"/>
      <c r="K95" s="120"/>
      <c r="L95" s="117"/>
      <c r="M95" s="118"/>
      <c r="N95" s="121"/>
      <c r="O95" s="122"/>
      <c r="P95" s="123"/>
      <c r="Q95" s="121"/>
      <c r="R95" s="121"/>
      <c r="S95" s="121"/>
      <c r="T95" s="121"/>
      <c r="U95" s="119">
        <v>14</v>
      </c>
      <c r="V95" s="119"/>
      <c r="W95" s="122"/>
      <c r="X95" s="125"/>
      <c r="Y95" s="119"/>
      <c r="Z95" s="119"/>
      <c r="AA95" s="126"/>
      <c r="AB95" s="127">
        <f>COUNT(D95:AA95)</f>
        <v>1</v>
      </c>
      <c r="AC95" s="128">
        <f>SUM(D95:AA95)</f>
        <v>14</v>
      </c>
      <c r="AD95" s="128">
        <f>AC95/7</f>
        <v>2</v>
      </c>
      <c r="AE95" s="114">
        <v>90</v>
      </c>
    </row>
    <row r="96" spans="1:31" s="129" customFormat="1" x14ac:dyDescent="0.2">
      <c r="A96" s="115" t="s">
        <v>131</v>
      </c>
      <c r="B96" s="116"/>
      <c r="C96" s="100"/>
      <c r="D96" s="117"/>
      <c r="E96" s="139"/>
      <c r="F96" s="139"/>
      <c r="G96" s="118"/>
      <c r="H96" s="118"/>
      <c r="I96" s="118"/>
      <c r="J96" s="118"/>
      <c r="K96" s="120"/>
      <c r="L96" s="127">
        <v>4</v>
      </c>
      <c r="M96" s="118"/>
      <c r="N96" s="121"/>
      <c r="O96" s="122"/>
      <c r="P96" s="123"/>
      <c r="Q96" s="121"/>
      <c r="R96" s="121"/>
      <c r="S96" s="121"/>
      <c r="T96" s="121"/>
      <c r="U96" s="121"/>
      <c r="V96" s="121"/>
      <c r="W96" s="122"/>
      <c r="X96" s="125"/>
      <c r="Y96" s="119"/>
      <c r="Z96" s="119">
        <v>5</v>
      </c>
      <c r="AA96" s="126">
        <v>4</v>
      </c>
      <c r="AB96" s="127">
        <f>COUNT(D96:AA96)</f>
        <v>3</v>
      </c>
      <c r="AC96" s="128">
        <f>SUM(D96:AA96)</f>
        <v>13</v>
      </c>
      <c r="AD96" s="128">
        <f>AC96/7</f>
        <v>1.8571428571428572</v>
      </c>
      <c r="AE96" s="114">
        <v>91</v>
      </c>
    </row>
    <row r="97" spans="1:31" s="129" customFormat="1" x14ac:dyDescent="0.2">
      <c r="A97" s="115" t="s">
        <v>132</v>
      </c>
      <c r="B97" s="116"/>
      <c r="C97" s="100"/>
      <c r="D97" s="117"/>
      <c r="E97" s="139"/>
      <c r="F97" s="139"/>
      <c r="G97" s="118"/>
      <c r="H97" s="118"/>
      <c r="I97" s="118"/>
      <c r="J97" s="118"/>
      <c r="K97" s="120"/>
      <c r="L97" s="117"/>
      <c r="M97" s="118"/>
      <c r="N97" s="121"/>
      <c r="O97" s="122"/>
      <c r="P97" s="123"/>
      <c r="Q97" s="119">
        <v>2</v>
      </c>
      <c r="R97" s="121"/>
      <c r="S97" s="121"/>
      <c r="T97" s="121"/>
      <c r="U97" s="121"/>
      <c r="V97" s="121"/>
      <c r="W97" s="122"/>
      <c r="X97" s="125"/>
      <c r="Y97" s="119">
        <v>11</v>
      </c>
      <c r="Z97" s="119"/>
      <c r="AA97" s="126"/>
      <c r="AB97" s="127">
        <f>COUNT(D97:AA97)</f>
        <v>2</v>
      </c>
      <c r="AC97" s="128">
        <f>SUM(D97:AA97)</f>
        <v>13</v>
      </c>
      <c r="AD97" s="128">
        <f>AC97/7</f>
        <v>1.8571428571428572</v>
      </c>
      <c r="AE97" s="114">
        <v>92</v>
      </c>
    </row>
    <row r="98" spans="1:31" s="129" customFormat="1" x14ac:dyDescent="0.2">
      <c r="A98" s="115" t="s">
        <v>133</v>
      </c>
      <c r="B98" s="116"/>
      <c r="C98" s="100"/>
      <c r="D98" s="117"/>
      <c r="E98" s="139"/>
      <c r="F98" s="139"/>
      <c r="G98" s="118"/>
      <c r="H98" s="118"/>
      <c r="I98" s="118"/>
      <c r="J98" s="118"/>
      <c r="K98" s="120"/>
      <c r="L98" s="117"/>
      <c r="M98" s="118"/>
      <c r="N98" s="121"/>
      <c r="O98" s="122"/>
      <c r="P98" s="123"/>
      <c r="Q98" s="121"/>
      <c r="R98" s="121"/>
      <c r="S98" s="121"/>
      <c r="T98" s="121"/>
      <c r="U98" s="121"/>
      <c r="V98" s="121"/>
      <c r="W98" s="122"/>
      <c r="X98" s="125"/>
      <c r="Y98" s="119">
        <v>13</v>
      </c>
      <c r="Z98" s="119"/>
      <c r="AA98" s="126"/>
      <c r="AB98" s="127">
        <f>COUNT(D98:AA98)</f>
        <v>1</v>
      </c>
      <c r="AC98" s="128">
        <f>SUM(D98:AA98)</f>
        <v>13</v>
      </c>
      <c r="AD98" s="128">
        <f>AC98/7</f>
        <v>1.8571428571428572</v>
      </c>
      <c r="AE98" s="114">
        <v>93</v>
      </c>
    </row>
    <row r="99" spans="1:31" s="129" customFormat="1" x14ac:dyDescent="0.2">
      <c r="A99" s="115" t="s">
        <v>134</v>
      </c>
      <c r="B99" s="116"/>
      <c r="C99" s="100"/>
      <c r="D99" s="117"/>
      <c r="E99" s="140">
        <v>6</v>
      </c>
      <c r="F99" s="139"/>
      <c r="G99" s="118"/>
      <c r="H99" s="118"/>
      <c r="I99" s="118"/>
      <c r="J99" s="118"/>
      <c r="K99" s="120"/>
      <c r="L99" s="117"/>
      <c r="M99" s="118"/>
      <c r="N99" s="121"/>
      <c r="O99" s="122"/>
      <c r="P99" s="123"/>
      <c r="Q99" s="119">
        <v>6</v>
      </c>
      <c r="R99" s="121"/>
      <c r="S99" s="121"/>
      <c r="T99" s="121"/>
      <c r="U99" s="121"/>
      <c r="V99" s="121"/>
      <c r="W99" s="122"/>
      <c r="X99" s="125"/>
      <c r="Y99" s="119"/>
      <c r="Z99" s="119"/>
      <c r="AA99" s="126"/>
      <c r="AB99" s="127">
        <f>COUNT(D99:AA99)</f>
        <v>2</v>
      </c>
      <c r="AC99" s="128">
        <f>SUM(D99:AA99)</f>
        <v>12</v>
      </c>
      <c r="AD99" s="128">
        <f>AC99/7</f>
        <v>1.7142857142857142</v>
      </c>
      <c r="AE99" s="114">
        <v>94</v>
      </c>
    </row>
    <row r="100" spans="1:31" s="129" customFormat="1" x14ac:dyDescent="0.2">
      <c r="A100" s="115" t="s">
        <v>135</v>
      </c>
      <c r="B100" s="116"/>
      <c r="C100" s="100"/>
      <c r="D100" s="117"/>
      <c r="E100" s="139"/>
      <c r="F100" s="139"/>
      <c r="G100" s="118"/>
      <c r="H100" s="118"/>
      <c r="I100" s="118"/>
      <c r="J100" s="118"/>
      <c r="K100" s="126">
        <v>12</v>
      </c>
      <c r="L100" s="130"/>
      <c r="M100" s="119"/>
      <c r="N100" s="121"/>
      <c r="O100" s="122"/>
      <c r="P100" s="123"/>
      <c r="Q100" s="121"/>
      <c r="R100" s="121"/>
      <c r="S100" s="121"/>
      <c r="T100" s="121"/>
      <c r="U100" s="121"/>
      <c r="V100" s="121"/>
      <c r="W100" s="122"/>
      <c r="X100" s="125"/>
      <c r="Y100" s="119"/>
      <c r="Z100" s="119"/>
      <c r="AA100" s="126"/>
      <c r="AB100" s="127">
        <f>COUNT(D100:AA100)</f>
        <v>1</v>
      </c>
      <c r="AC100" s="128">
        <f>SUM(D100:AA100)</f>
        <v>12</v>
      </c>
      <c r="AD100" s="128">
        <f>AC100/7</f>
        <v>1.7142857142857142</v>
      </c>
      <c r="AE100" s="114">
        <v>95</v>
      </c>
    </row>
    <row r="101" spans="1:31" s="129" customFormat="1" x14ac:dyDescent="0.2">
      <c r="A101" s="115" t="s">
        <v>136</v>
      </c>
      <c r="B101" s="116"/>
      <c r="C101" s="100"/>
      <c r="D101" s="117"/>
      <c r="E101" s="139"/>
      <c r="F101" s="139"/>
      <c r="G101" s="118"/>
      <c r="H101" s="118"/>
      <c r="I101" s="118"/>
      <c r="J101" s="118"/>
      <c r="K101" s="120"/>
      <c r="L101" s="117"/>
      <c r="M101" s="118"/>
      <c r="N101" s="119">
        <v>12</v>
      </c>
      <c r="O101" s="124"/>
      <c r="P101" s="123"/>
      <c r="Q101" s="119"/>
      <c r="R101" s="119"/>
      <c r="S101" s="119"/>
      <c r="T101" s="119"/>
      <c r="U101" s="119"/>
      <c r="V101" s="119"/>
      <c r="W101" s="124"/>
      <c r="X101" s="125"/>
      <c r="Y101" s="119"/>
      <c r="Z101" s="119"/>
      <c r="AA101" s="126"/>
      <c r="AB101" s="127">
        <f>COUNT(D101:AA101)</f>
        <v>1</v>
      </c>
      <c r="AC101" s="128">
        <f>SUM(D101:AA101)</f>
        <v>12</v>
      </c>
      <c r="AD101" s="128">
        <f>AC101/7</f>
        <v>1.7142857142857142</v>
      </c>
      <c r="AE101" s="114">
        <v>96</v>
      </c>
    </row>
    <row r="102" spans="1:31" s="129" customFormat="1" x14ac:dyDescent="0.2">
      <c r="A102" s="115" t="s">
        <v>137</v>
      </c>
      <c r="B102" s="116"/>
      <c r="C102" s="100"/>
      <c r="D102" s="117"/>
      <c r="E102" s="140">
        <v>12</v>
      </c>
      <c r="F102" s="139"/>
      <c r="G102" s="118"/>
      <c r="H102" s="118"/>
      <c r="I102" s="118"/>
      <c r="J102" s="118"/>
      <c r="K102" s="120"/>
      <c r="L102" s="117"/>
      <c r="M102" s="118"/>
      <c r="N102" s="121"/>
      <c r="O102" s="122"/>
      <c r="P102" s="123"/>
      <c r="Q102" s="121"/>
      <c r="R102" s="121"/>
      <c r="S102" s="121"/>
      <c r="T102" s="121"/>
      <c r="U102" s="121"/>
      <c r="V102" s="121"/>
      <c r="W102" s="122"/>
      <c r="X102" s="125"/>
      <c r="Y102" s="119"/>
      <c r="Z102" s="119"/>
      <c r="AA102" s="126"/>
      <c r="AB102" s="127">
        <f>COUNT(D102:AA102)</f>
        <v>1</v>
      </c>
      <c r="AC102" s="128">
        <f>SUM(D102:AA102)</f>
        <v>12</v>
      </c>
      <c r="AD102" s="128">
        <f>AC102/7</f>
        <v>1.7142857142857142</v>
      </c>
      <c r="AE102" s="114">
        <v>97</v>
      </c>
    </row>
    <row r="103" spans="1:31" s="129" customFormat="1" x14ac:dyDescent="0.2">
      <c r="A103" s="115" t="s">
        <v>138</v>
      </c>
      <c r="B103" s="116"/>
      <c r="C103" s="100"/>
      <c r="D103" s="117"/>
      <c r="E103" s="139"/>
      <c r="F103" s="139"/>
      <c r="G103" s="118"/>
      <c r="H103" s="118"/>
      <c r="I103" s="118"/>
      <c r="J103" s="119">
        <v>12</v>
      </c>
      <c r="K103" s="120"/>
      <c r="L103" s="117"/>
      <c r="M103" s="118"/>
      <c r="N103" s="121"/>
      <c r="O103" s="122"/>
      <c r="P103" s="123"/>
      <c r="Q103" s="121"/>
      <c r="R103" s="121"/>
      <c r="S103" s="121"/>
      <c r="T103" s="121"/>
      <c r="U103" s="121"/>
      <c r="V103" s="121"/>
      <c r="W103" s="122"/>
      <c r="X103" s="125"/>
      <c r="Y103" s="119"/>
      <c r="Z103" s="119"/>
      <c r="AA103" s="126"/>
      <c r="AB103" s="127">
        <f>COUNT(D103:AA103)</f>
        <v>1</v>
      </c>
      <c r="AC103" s="128">
        <f>SUM(D103:AA103)</f>
        <v>12</v>
      </c>
      <c r="AD103" s="128">
        <f>AC103/7</f>
        <v>1.7142857142857142</v>
      </c>
      <c r="AE103" s="114">
        <v>98</v>
      </c>
    </row>
    <row r="104" spans="1:31" s="129" customFormat="1" x14ac:dyDescent="0.2">
      <c r="A104" s="115" t="s">
        <v>139</v>
      </c>
      <c r="B104" s="116"/>
      <c r="C104" s="100"/>
      <c r="D104" s="117"/>
      <c r="E104" s="139"/>
      <c r="F104" s="139"/>
      <c r="G104" s="118"/>
      <c r="H104" s="118"/>
      <c r="I104" s="118"/>
      <c r="J104" s="118"/>
      <c r="K104" s="126">
        <v>5</v>
      </c>
      <c r="L104" s="130">
        <v>6</v>
      </c>
      <c r="M104" s="119"/>
      <c r="N104" s="119"/>
      <c r="O104" s="124"/>
      <c r="P104" s="123"/>
      <c r="Q104" s="119"/>
      <c r="R104" s="119"/>
      <c r="S104" s="119"/>
      <c r="T104" s="119"/>
      <c r="U104" s="119"/>
      <c r="V104" s="119"/>
      <c r="W104" s="124"/>
      <c r="X104" s="125"/>
      <c r="Y104" s="119"/>
      <c r="Z104" s="119"/>
      <c r="AA104" s="126"/>
      <c r="AB104" s="127">
        <f>COUNT(D104:AA104)</f>
        <v>2</v>
      </c>
      <c r="AC104" s="128">
        <f>SUM(D104:AA104)</f>
        <v>11</v>
      </c>
      <c r="AD104" s="128">
        <f>AC104/7</f>
        <v>1.5714285714285714</v>
      </c>
      <c r="AE104" s="114">
        <v>99</v>
      </c>
    </row>
    <row r="105" spans="1:31" s="129" customFormat="1" x14ac:dyDescent="0.2">
      <c r="A105" s="115" t="s">
        <v>140</v>
      </c>
      <c r="B105" s="116"/>
      <c r="C105" s="100"/>
      <c r="D105" s="117"/>
      <c r="E105" s="139"/>
      <c r="F105" s="139"/>
      <c r="G105" s="118"/>
      <c r="H105" s="118"/>
      <c r="I105" s="118"/>
      <c r="J105" s="118"/>
      <c r="K105" s="120"/>
      <c r="L105" s="117"/>
      <c r="M105" s="118"/>
      <c r="N105" s="119">
        <v>4</v>
      </c>
      <c r="O105" s="124">
        <v>7</v>
      </c>
      <c r="P105" s="123"/>
      <c r="Q105" s="119"/>
      <c r="R105" s="119"/>
      <c r="S105" s="119"/>
      <c r="T105" s="119"/>
      <c r="U105" s="119"/>
      <c r="V105" s="119"/>
      <c r="W105" s="124"/>
      <c r="X105" s="125"/>
      <c r="Y105" s="119"/>
      <c r="Z105" s="119"/>
      <c r="AA105" s="126"/>
      <c r="AB105" s="127">
        <f>COUNT(D105:AA105)</f>
        <v>2</v>
      </c>
      <c r="AC105" s="128">
        <f>SUM(D105:AA105)</f>
        <v>11</v>
      </c>
      <c r="AD105" s="128">
        <f>AC105/7</f>
        <v>1.5714285714285714</v>
      </c>
      <c r="AE105" s="114">
        <v>100</v>
      </c>
    </row>
    <row r="106" spans="1:31" s="129" customFormat="1" x14ac:dyDescent="0.2">
      <c r="A106" s="115" t="s">
        <v>141</v>
      </c>
      <c r="B106" s="116"/>
      <c r="C106" s="100"/>
      <c r="D106" s="117"/>
      <c r="E106" s="140">
        <v>8</v>
      </c>
      <c r="F106" s="139"/>
      <c r="G106" s="118"/>
      <c r="H106" s="119">
        <v>3</v>
      </c>
      <c r="I106" s="118"/>
      <c r="J106" s="118"/>
      <c r="K106" s="120"/>
      <c r="L106" s="117"/>
      <c r="M106" s="118"/>
      <c r="N106" s="119"/>
      <c r="O106" s="124"/>
      <c r="P106" s="123"/>
      <c r="Q106" s="119"/>
      <c r="R106" s="119"/>
      <c r="S106" s="119"/>
      <c r="T106" s="119"/>
      <c r="U106" s="119"/>
      <c r="V106" s="119"/>
      <c r="W106" s="124"/>
      <c r="X106" s="125"/>
      <c r="Y106" s="119"/>
      <c r="Z106" s="119"/>
      <c r="AA106" s="126"/>
      <c r="AB106" s="127">
        <f>COUNT(D106:AA106)</f>
        <v>2</v>
      </c>
      <c r="AC106" s="128">
        <f>SUM(D106:AA106)</f>
        <v>11</v>
      </c>
      <c r="AD106" s="128">
        <f>AC106/7</f>
        <v>1.5714285714285714</v>
      </c>
      <c r="AE106" s="114">
        <v>101</v>
      </c>
    </row>
    <row r="107" spans="1:31" s="129" customFormat="1" x14ac:dyDescent="0.2">
      <c r="A107" s="115" t="s">
        <v>142</v>
      </c>
      <c r="B107" s="116"/>
      <c r="C107" s="100"/>
      <c r="D107" s="117"/>
      <c r="E107" s="139"/>
      <c r="F107" s="139"/>
      <c r="G107" s="118"/>
      <c r="H107" s="118"/>
      <c r="I107" s="119">
        <v>5</v>
      </c>
      <c r="J107" s="118"/>
      <c r="K107" s="120"/>
      <c r="L107" s="117"/>
      <c r="M107" s="118"/>
      <c r="N107" s="121"/>
      <c r="O107" s="122"/>
      <c r="P107" s="123"/>
      <c r="Q107" s="121"/>
      <c r="R107" s="121"/>
      <c r="S107" s="119">
        <v>6</v>
      </c>
      <c r="T107" s="119"/>
      <c r="U107" s="119"/>
      <c r="V107" s="119"/>
      <c r="W107" s="122"/>
      <c r="X107" s="125"/>
      <c r="Y107" s="119"/>
      <c r="Z107" s="119"/>
      <c r="AA107" s="126"/>
      <c r="AB107" s="127">
        <f>COUNT(D107:AA107)</f>
        <v>2</v>
      </c>
      <c r="AC107" s="128">
        <f>SUM(D107:AA107)</f>
        <v>11</v>
      </c>
      <c r="AD107" s="128">
        <f>AC107/7</f>
        <v>1.5714285714285714</v>
      </c>
      <c r="AE107" s="114">
        <v>102</v>
      </c>
    </row>
    <row r="108" spans="1:31" s="129" customFormat="1" x14ac:dyDescent="0.2">
      <c r="A108" s="115" t="s">
        <v>143</v>
      </c>
      <c r="B108" s="116"/>
      <c r="C108" s="100"/>
      <c r="D108" s="117"/>
      <c r="E108" s="139"/>
      <c r="F108" s="139"/>
      <c r="G108" s="118"/>
      <c r="H108" s="118"/>
      <c r="I108" s="118"/>
      <c r="J108" s="118"/>
      <c r="K108" s="120"/>
      <c r="L108" s="117"/>
      <c r="M108" s="131">
        <v>10</v>
      </c>
      <c r="N108" s="121"/>
      <c r="O108" s="122"/>
      <c r="P108" s="123"/>
      <c r="Q108" s="121"/>
      <c r="R108" s="121"/>
      <c r="S108" s="121"/>
      <c r="T108" s="121"/>
      <c r="U108" s="121"/>
      <c r="V108" s="121"/>
      <c r="W108" s="122"/>
      <c r="X108" s="125">
        <v>1</v>
      </c>
      <c r="Y108" s="119"/>
      <c r="Z108" s="119"/>
      <c r="AA108" s="126"/>
      <c r="AB108" s="127">
        <f>COUNT(D108:AA108)</f>
        <v>2</v>
      </c>
      <c r="AC108" s="128">
        <f>SUM(D108:AA108)</f>
        <v>11</v>
      </c>
      <c r="AD108" s="128">
        <f>AC108/7</f>
        <v>1.5714285714285714</v>
      </c>
      <c r="AE108" s="114">
        <v>103</v>
      </c>
    </row>
    <row r="109" spans="1:31" s="129" customFormat="1" x14ac:dyDescent="0.2">
      <c r="A109" s="115" t="s">
        <v>144</v>
      </c>
      <c r="B109" s="116"/>
      <c r="C109" s="100"/>
      <c r="D109" s="130">
        <v>11</v>
      </c>
      <c r="E109" s="140"/>
      <c r="F109" s="139"/>
      <c r="G109" s="118"/>
      <c r="H109" s="118"/>
      <c r="I109" s="118"/>
      <c r="J109" s="118"/>
      <c r="K109" s="120"/>
      <c r="L109" s="117"/>
      <c r="M109" s="118"/>
      <c r="N109" s="121"/>
      <c r="O109" s="122"/>
      <c r="P109" s="123"/>
      <c r="Q109" s="121"/>
      <c r="R109" s="121"/>
      <c r="S109" s="121"/>
      <c r="T109" s="121"/>
      <c r="U109" s="121"/>
      <c r="V109" s="121"/>
      <c r="W109" s="122"/>
      <c r="X109" s="125"/>
      <c r="Y109" s="119"/>
      <c r="Z109" s="119"/>
      <c r="AA109" s="126"/>
      <c r="AB109" s="127">
        <f>COUNT(D109:AA109)</f>
        <v>1</v>
      </c>
      <c r="AC109" s="128">
        <f>SUM(D109:AA109)</f>
        <v>11</v>
      </c>
      <c r="AD109" s="128">
        <f>AC109/7</f>
        <v>1.5714285714285714</v>
      </c>
      <c r="AE109" s="114">
        <v>104</v>
      </c>
    </row>
    <row r="110" spans="1:31" s="129" customFormat="1" x14ac:dyDescent="0.2">
      <c r="A110" s="115" t="s">
        <v>145</v>
      </c>
      <c r="B110" s="116"/>
      <c r="C110" s="100"/>
      <c r="D110" s="117"/>
      <c r="E110" s="139"/>
      <c r="F110" s="139"/>
      <c r="G110" s="118"/>
      <c r="H110" s="118"/>
      <c r="I110" s="118"/>
      <c r="J110" s="118"/>
      <c r="K110" s="120"/>
      <c r="L110" s="117"/>
      <c r="M110" s="118"/>
      <c r="N110" s="121"/>
      <c r="O110" s="122"/>
      <c r="P110" s="123"/>
      <c r="Q110" s="121"/>
      <c r="R110" s="119">
        <v>11</v>
      </c>
      <c r="S110" s="119"/>
      <c r="T110" s="119"/>
      <c r="U110" s="119"/>
      <c r="V110" s="119"/>
      <c r="W110" s="122"/>
      <c r="X110" s="125"/>
      <c r="Y110" s="119"/>
      <c r="Z110" s="119"/>
      <c r="AA110" s="126"/>
      <c r="AB110" s="127">
        <f>COUNT(D110:AA110)</f>
        <v>1</v>
      </c>
      <c r="AC110" s="128">
        <f>SUM(D110:AA110)</f>
        <v>11</v>
      </c>
      <c r="AD110" s="128">
        <f>AC110/7</f>
        <v>1.5714285714285714</v>
      </c>
      <c r="AE110" s="114">
        <v>105</v>
      </c>
    </row>
    <row r="111" spans="1:31" s="129" customFormat="1" x14ac:dyDescent="0.2">
      <c r="A111" s="115" t="s">
        <v>146</v>
      </c>
      <c r="B111" s="116"/>
      <c r="C111" s="100"/>
      <c r="D111" s="117"/>
      <c r="E111" s="139"/>
      <c r="F111" s="139"/>
      <c r="G111" s="119">
        <v>4</v>
      </c>
      <c r="H111" s="118"/>
      <c r="I111" s="118"/>
      <c r="J111" s="118"/>
      <c r="K111" s="120"/>
      <c r="L111" s="117"/>
      <c r="M111" s="118"/>
      <c r="N111" s="121"/>
      <c r="O111" s="122"/>
      <c r="P111" s="123"/>
      <c r="Q111" s="121"/>
      <c r="R111" s="121"/>
      <c r="S111" s="121"/>
      <c r="T111" s="121"/>
      <c r="U111" s="121"/>
      <c r="V111" s="121"/>
      <c r="W111" s="122"/>
      <c r="X111" s="125"/>
      <c r="Y111" s="119"/>
      <c r="Z111" s="119"/>
      <c r="AA111" s="126">
        <v>6</v>
      </c>
      <c r="AB111" s="127">
        <f>COUNT(D111:AA111)</f>
        <v>2</v>
      </c>
      <c r="AC111" s="128">
        <f>SUM(D111:AA111)</f>
        <v>10</v>
      </c>
      <c r="AD111" s="128">
        <f>AC111/7</f>
        <v>1.4285714285714286</v>
      </c>
      <c r="AE111" s="114">
        <v>106</v>
      </c>
    </row>
    <row r="112" spans="1:31" s="129" customFormat="1" x14ac:dyDescent="0.2">
      <c r="A112" s="115" t="s">
        <v>147</v>
      </c>
      <c r="B112" s="116"/>
      <c r="C112" s="100"/>
      <c r="D112" s="117"/>
      <c r="E112" s="139"/>
      <c r="F112" s="139"/>
      <c r="G112" s="118"/>
      <c r="H112" s="118"/>
      <c r="I112" s="118"/>
      <c r="J112" s="118"/>
      <c r="K112" s="120"/>
      <c r="L112" s="117"/>
      <c r="M112" s="118"/>
      <c r="N112" s="121"/>
      <c r="O112" s="122"/>
      <c r="P112" s="123"/>
      <c r="Q112" s="121"/>
      <c r="R112" s="121"/>
      <c r="S112" s="121"/>
      <c r="T112" s="119">
        <v>10</v>
      </c>
      <c r="U112" s="119"/>
      <c r="V112" s="119"/>
      <c r="W112" s="122"/>
      <c r="X112" s="125"/>
      <c r="Y112" s="119"/>
      <c r="Z112" s="119"/>
      <c r="AA112" s="126"/>
      <c r="AB112" s="127">
        <f>COUNT(D112:AA112)</f>
        <v>1</v>
      </c>
      <c r="AC112" s="128">
        <f>SUM(D112:AA112)</f>
        <v>10</v>
      </c>
      <c r="AD112" s="128">
        <f>AC112/7</f>
        <v>1.4285714285714286</v>
      </c>
      <c r="AE112" s="114">
        <v>107</v>
      </c>
    </row>
    <row r="113" spans="1:31" s="129" customFormat="1" x14ac:dyDescent="0.2">
      <c r="A113" s="115" t="s">
        <v>148</v>
      </c>
      <c r="B113" s="116"/>
      <c r="C113" s="100"/>
      <c r="D113" s="117"/>
      <c r="E113" s="139"/>
      <c r="F113" s="139"/>
      <c r="G113" s="118"/>
      <c r="H113" s="118"/>
      <c r="I113" s="118"/>
      <c r="J113" s="118"/>
      <c r="K113" s="120"/>
      <c r="L113" s="117"/>
      <c r="M113" s="118"/>
      <c r="N113" s="121"/>
      <c r="O113" s="122"/>
      <c r="P113" s="123"/>
      <c r="Q113" s="121"/>
      <c r="R113" s="121"/>
      <c r="S113" s="121"/>
      <c r="T113" s="121"/>
      <c r="U113" s="121"/>
      <c r="V113" s="121"/>
      <c r="W113" s="122"/>
      <c r="X113" s="125"/>
      <c r="Y113" s="119"/>
      <c r="Z113" s="119">
        <v>10</v>
      </c>
      <c r="AA113" s="126"/>
      <c r="AB113" s="127">
        <f>COUNT(D113:AA113)</f>
        <v>1</v>
      </c>
      <c r="AC113" s="128">
        <f>SUM(D113:AA113)</f>
        <v>10</v>
      </c>
      <c r="AD113" s="128">
        <f>AC113/7</f>
        <v>1.4285714285714286</v>
      </c>
      <c r="AE113" s="114">
        <v>108</v>
      </c>
    </row>
    <row r="114" spans="1:31" s="129" customFormat="1" x14ac:dyDescent="0.2">
      <c r="A114" s="115" t="s">
        <v>149</v>
      </c>
      <c r="B114" s="116"/>
      <c r="C114" s="100"/>
      <c r="D114" s="117"/>
      <c r="E114" s="139"/>
      <c r="F114" s="140">
        <v>10</v>
      </c>
      <c r="G114" s="118"/>
      <c r="H114" s="118"/>
      <c r="I114" s="118"/>
      <c r="J114" s="118"/>
      <c r="K114" s="120"/>
      <c r="L114" s="117"/>
      <c r="M114" s="118"/>
      <c r="N114" s="121"/>
      <c r="O114" s="122"/>
      <c r="P114" s="123"/>
      <c r="Q114" s="121"/>
      <c r="R114" s="121"/>
      <c r="S114" s="121"/>
      <c r="T114" s="121"/>
      <c r="U114" s="121"/>
      <c r="V114" s="121"/>
      <c r="W114" s="122"/>
      <c r="X114" s="125"/>
      <c r="Y114" s="119"/>
      <c r="Z114" s="119"/>
      <c r="AA114" s="126"/>
      <c r="AB114" s="127">
        <f>COUNT(D114:AA114)</f>
        <v>1</v>
      </c>
      <c r="AC114" s="128">
        <f>SUM(D114:AA114)</f>
        <v>10</v>
      </c>
      <c r="AD114" s="128">
        <f>AC114/7</f>
        <v>1.4285714285714286</v>
      </c>
      <c r="AE114" s="114">
        <v>109</v>
      </c>
    </row>
    <row r="115" spans="1:31" s="129" customFormat="1" x14ac:dyDescent="0.2">
      <c r="A115" s="115" t="s">
        <v>150</v>
      </c>
      <c r="B115" s="116"/>
      <c r="C115" s="100"/>
      <c r="D115" s="117"/>
      <c r="E115" s="139"/>
      <c r="F115" s="139"/>
      <c r="G115" s="118"/>
      <c r="H115" s="118"/>
      <c r="I115" s="118"/>
      <c r="J115" s="118"/>
      <c r="K115" s="120"/>
      <c r="L115" s="117"/>
      <c r="M115" s="118"/>
      <c r="N115" s="121"/>
      <c r="O115" s="122"/>
      <c r="P115" s="123"/>
      <c r="Q115" s="121"/>
      <c r="R115" s="121"/>
      <c r="S115" s="121"/>
      <c r="T115" s="121"/>
      <c r="U115" s="121"/>
      <c r="V115" s="119">
        <v>10</v>
      </c>
      <c r="W115" s="122"/>
      <c r="X115" s="125"/>
      <c r="Y115" s="119"/>
      <c r="Z115" s="119"/>
      <c r="AA115" s="126"/>
      <c r="AB115" s="127">
        <f>COUNT(D115:AA115)</f>
        <v>1</v>
      </c>
      <c r="AC115" s="128">
        <f>SUM(D115:AA115)</f>
        <v>10</v>
      </c>
      <c r="AD115" s="128">
        <f>AC115/7</f>
        <v>1.4285714285714286</v>
      </c>
      <c r="AE115" s="114">
        <v>110</v>
      </c>
    </row>
    <row r="116" spans="1:31" s="129" customFormat="1" x14ac:dyDescent="0.2">
      <c r="A116" s="115" t="s">
        <v>151</v>
      </c>
      <c r="B116" s="116"/>
      <c r="C116" s="100"/>
      <c r="D116" s="117"/>
      <c r="E116" s="139"/>
      <c r="F116" s="139"/>
      <c r="G116" s="118"/>
      <c r="H116" s="118"/>
      <c r="I116" s="118"/>
      <c r="J116" s="118"/>
      <c r="K116" s="120"/>
      <c r="L116" s="117"/>
      <c r="M116" s="118"/>
      <c r="N116" s="121"/>
      <c r="O116" s="122"/>
      <c r="P116" s="123"/>
      <c r="Q116" s="121"/>
      <c r="R116" s="121"/>
      <c r="S116" s="121"/>
      <c r="T116" s="121"/>
      <c r="U116" s="119">
        <v>10</v>
      </c>
      <c r="V116" s="119"/>
      <c r="W116" s="122"/>
      <c r="X116" s="125"/>
      <c r="Y116" s="119"/>
      <c r="Z116" s="119"/>
      <c r="AA116" s="126"/>
      <c r="AB116" s="127">
        <f>COUNT(D116:AA116)</f>
        <v>1</v>
      </c>
      <c r="AC116" s="128">
        <f>SUM(D116:AA116)</f>
        <v>10</v>
      </c>
      <c r="AD116" s="128">
        <f>AC116/7</f>
        <v>1.4285714285714286</v>
      </c>
      <c r="AE116" s="114">
        <v>111</v>
      </c>
    </row>
    <row r="117" spans="1:31" s="129" customFormat="1" x14ac:dyDescent="0.2">
      <c r="A117" s="115" t="s">
        <v>152</v>
      </c>
      <c r="B117" s="116"/>
      <c r="C117" s="100"/>
      <c r="D117" s="117"/>
      <c r="E117" s="139"/>
      <c r="F117" s="139"/>
      <c r="G117" s="118"/>
      <c r="H117" s="118"/>
      <c r="I117" s="118"/>
      <c r="J117" s="118"/>
      <c r="K117" s="120"/>
      <c r="L117" s="117"/>
      <c r="M117" s="118"/>
      <c r="N117" s="119">
        <v>3</v>
      </c>
      <c r="O117" s="124"/>
      <c r="P117" s="123"/>
      <c r="Q117" s="119"/>
      <c r="R117" s="119"/>
      <c r="S117" s="119"/>
      <c r="T117" s="119"/>
      <c r="U117" s="119"/>
      <c r="V117" s="119">
        <v>6</v>
      </c>
      <c r="W117" s="124"/>
      <c r="X117" s="125"/>
      <c r="Y117" s="119"/>
      <c r="Z117" s="119"/>
      <c r="AA117" s="126"/>
      <c r="AB117" s="127">
        <f>COUNT(D117:AA117)</f>
        <v>2</v>
      </c>
      <c r="AC117" s="128">
        <f>SUM(D117:AA117)</f>
        <v>9</v>
      </c>
      <c r="AD117" s="128">
        <f>AC117/7</f>
        <v>1.2857142857142858</v>
      </c>
      <c r="AE117" s="114">
        <v>112</v>
      </c>
    </row>
    <row r="118" spans="1:31" s="129" customFormat="1" x14ac:dyDescent="0.2">
      <c r="A118" s="115" t="s">
        <v>153</v>
      </c>
      <c r="B118" s="116"/>
      <c r="C118" s="100"/>
      <c r="D118" s="117"/>
      <c r="E118" s="139"/>
      <c r="F118" s="139"/>
      <c r="G118" s="118"/>
      <c r="H118" s="118"/>
      <c r="I118" s="118"/>
      <c r="J118" s="118"/>
      <c r="K118" s="120"/>
      <c r="L118" s="127">
        <v>5</v>
      </c>
      <c r="M118" s="118"/>
      <c r="N118" s="121"/>
      <c r="O118" s="122"/>
      <c r="P118" s="123"/>
      <c r="Q118" s="121"/>
      <c r="R118" s="121"/>
      <c r="S118" s="121"/>
      <c r="T118" s="121"/>
      <c r="U118" s="121"/>
      <c r="V118" s="121"/>
      <c r="W118" s="122"/>
      <c r="X118" s="125"/>
      <c r="Y118" s="119">
        <v>4</v>
      </c>
      <c r="Z118" s="119"/>
      <c r="AA118" s="126"/>
      <c r="AB118" s="127">
        <f>COUNT(D118:AA118)</f>
        <v>2</v>
      </c>
      <c r="AC118" s="128">
        <f>SUM(D118:AA118)</f>
        <v>9</v>
      </c>
      <c r="AD118" s="128">
        <f>AC118/7</f>
        <v>1.2857142857142858</v>
      </c>
      <c r="AE118" s="114">
        <v>113</v>
      </c>
    </row>
    <row r="119" spans="1:31" s="129" customFormat="1" x14ac:dyDescent="0.2">
      <c r="A119" s="115" t="s">
        <v>154</v>
      </c>
      <c r="B119" s="116"/>
      <c r="C119" s="100"/>
      <c r="D119" s="117"/>
      <c r="E119" s="118"/>
      <c r="F119" s="118"/>
      <c r="G119" s="118"/>
      <c r="H119" s="118"/>
      <c r="I119" s="118"/>
      <c r="J119" s="118"/>
      <c r="K119" s="120"/>
      <c r="L119" s="117"/>
      <c r="M119" s="118"/>
      <c r="N119" s="121"/>
      <c r="O119" s="141"/>
      <c r="P119" s="123"/>
      <c r="Q119" s="121"/>
      <c r="R119" s="121"/>
      <c r="S119" s="121"/>
      <c r="T119" s="121"/>
      <c r="U119" s="121"/>
      <c r="V119" s="121"/>
      <c r="W119" s="122"/>
      <c r="X119" s="125"/>
      <c r="Y119" s="119">
        <v>9</v>
      </c>
      <c r="Z119" s="119"/>
      <c r="AA119" s="126"/>
      <c r="AB119" s="127">
        <f>COUNT(D119:AA119)</f>
        <v>1</v>
      </c>
      <c r="AC119" s="128">
        <f>SUM(D119:AA119)</f>
        <v>9</v>
      </c>
      <c r="AD119" s="128">
        <f>AC119/7</f>
        <v>1.2857142857142858</v>
      </c>
      <c r="AE119" s="114">
        <v>114</v>
      </c>
    </row>
    <row r="120" spans="1:31" s="129" customFormat="1" x14ac:dyDescent="0.2">
      <c r="A120" s="115" t="s">
        <v>155</v>
      </c>
      <c r="B120" s="116"/>
      <c r="C120" s="100"/>
      <c r="D120" s="117"/>
      <c r="E120" s="119">
        <v>3</v>
      </c>
      <c r="F120" s="118"/>
      <c r="G120" s="118"/>
      <c r="H120" s="118"/>
      <c r="I120" s="118"/>
      <c r="J120" s="118"/>
      <c r="K120" s="120"/>
      <c r="L120" s="117"/>
      <c r="M120" s="118"/>
      <c r="N120" s="121"/>
      <c r="O120" s="141"/>
      <c r="P120" s="123"/>
      <c r="Q120" s="119">
        <v>5</v>
      </c>
      <c r="R120" s="121"/>
      <c r="S120" s="121"/>
      <c r="T120" s="121"/>
      <c r="U120" s="121"/>
      <c r="V120" s="121"/>
      <c r="W120" s="122"/>
      <c r="X120" s="125"/>
      <c r="Y120" s="119"/>
      <c r="Z120" s="119"/>
      <c r="AA120" s="126"/>
      <c r="AB120" s="127">
        <f>COUNT(D120:AA120)</f>
        <v>2</v>
      </c>
      <c r="AC120" s="128">
        <f>SUM(D120:AA120)</f>
        <v>8</v>
      </c>
      <c r="AD120" s="128">
        <f>AC120/7</f>
        <v>1.1428571428571428</v>
      </c>
      <c r="AE120" s="114">
        <v>115</v>
      </c>
    </row>
    <row r="121" spans="1:31" s="129" customFormat="1" x14ac:dyDescent="0.2">
      <c r="A121" s="115" t="s">
        <v>156</v>
      </c>
      <c r="B121" s="116"/>
      <c r="C121" s="100"/>
      <c r="D121" s="117"/>
      <c r="E121" s="118"/>
      <c r="F121" s="118"/>
      <c r="G121" s="118"/>
      <c r="H121" s="118"/>
      <c r="I121" s="118"/>
      <c r="J121" s="118"/>
      <c r="K121" s="120"/>
      <c r="L121" s="117"/>
      <c r="M121" s="131">
        <v>8</v>
      </c>
      <c r="N121" s="121"/>
      <c r="O121" s="141"/>
      <c r="P121" s="123"/>
      <c r="Q121" s="121"/>
      <c r="R121" s="121"/>
      <c r="S121" s="121"/>
      <c r="T121" s="121"/>
      <c r="U121" s="121"/>
      <c r="V121" s="121"/>
      <c r="W121" s="122"/>
      <c r="X121" s="125"/>
      <c r="Y121" s="119"/>
      <c r="Z121" s="119"/>
      <c r="AA121" s="126"/>
      <c r="AB121" s="127">
        <f>COUNT(D121:AA121)</f>
        <v>1</v>
      </c>
      <c r="AC121" s="128">
        <f>SUM(D121:AA121)</f>
        <v>8</v>
      </c>
      <c r="AD121" s="128">
        <f>AC121/7</f>
        <v>1.1428571428571428</v>
      </c>
      <c r="AE121" s="114">
        <v>116</v>
      </c>
    </row>
    <row r="122" spans="1:31" s="129" customFormat="1" x14ac:dyDescent="0.2">
      <c r="A122" s="115" t="s">
        <v>157</v>
      </c>
      <c r="B122" s="116"/>
      <c r="C122" s="100"/>
      <c r="D122" s="117"/>
      <c r="E122" s="118"/>
      <c r="F122" s="119">
        <v>8</v>
      </c>
      <c r="G122" s="118"/>
      <c r="H122" s="118"/>
      <c r="I122" s="118"/>
      <c r="J122" s="118"/>
      <c r="K122" s="120"/>
      <c r="L122" s="117"/>
      <c r="M122" s="118"/>
      <c r="N122" s="121"/>
      <c r="O122" s="141"/>
      <c r="P122" s="123"/>
      <c r="Q122" s="121"/>
      <c r="R122" s="121"/>
      <c r="S122" s="121"/>
      <c r="T122" s="121"/>
      <c r="U122" s="121"/>
      <c r="V122" s="121"/>
      <c r="W122" s="122"/>
      <c r="X122" s="125"/>
      <c r="Y122" s="119"/>
      <c r="Z122" s="119"/>
      <c r="AA122" s="126"/>
      <c r="AB122" s="127">
        <f>COUNT(D122:AA122)</f>
        <v>1</v>
      </c>
      <c r="AC122" s="128">
        <f>SUM(D122:AA122)</f>
        <v>8</v>
      </c>
      <c r="AD122" s="128">
        <f>AC122/7</f>
        <v>1.1428571428571428</v>
      </c>
      <c r="AE122" s="114">
        <v>117</v>
      </c>
    </row>
    <row r="123" spans="1:31" s="129" customFormat="1" x14ac:dyDescent="0.2">
      <c r="A123" s="115" t="s">
        <v>158</v>
      </c>
      <c r="B123" s="116"/>
      <c r="C123" s="100"/>
      <c r="D123" s="117"/>
      <c r="E123" s="118"/>
      <c r="F123" s="118"/>
      <c r="G123" s="118"/>
      <c r="H123" s="119">
        <v>8</v>
      </c>
      <c r="I123" s="118"/>
      <c r="J123" s="118"/>
      <c r="K123" s="120"/>
      <c r="L123" s="117"/>
      <c r="M123" s="118"/>
      <c r="N123" s="121"/>
      <c r="O123" s="141"/>
      <c r="P123" s="123"/>
      <c r="Q123" s="121"/>
      <c r="R123" s="121"/>
      <c r="S123" s="121"/>
      <c r="T123" s="121"/>
      <c r="U123" s="121"/>
      <c r="V123" s="121"/>
      <c r="W123" s="122"/>
      <c r="X123" s="125"/>
      <c r="Y123" s="119"/>
      <c r="Z123" s="119"/>
      <c r="AA123" s="126"/>
      <c r="AB123" s="127">
        <f>COUNT(D123:AA123)</f>
        <v>1</v>
      </c>
      <c r="AC123" s="128">
        <f>SUM(D123:AA123)</f>
        <v>8</v>
      </c>
      <c r="AD123" s="128">
        <f>AC123/7</f>
        <v>1.1428571428571428</v>
      </c>
      <c r="AE123" s="114">
        <v>118</v>
      </c>
    </row>
    <row r="124" spans="1:31" s="129" customFormat="1" x14ac:dyDescent="0.2">
      <c r="A124" s="115" t="s">
        <v>159</v>
      </c>
      <c r="B124" s="116"/>
      <c r="C124" s="100"/>
      <c r="D124" s="117"/>
      <c r="E124" s="118"/>
      <c r="F124" s="118"/>
      <c r="G124" s="118"/>
      <c r="H124" s="118"/>
      <c r="I124" s="118"/>
      <c r="J124" s="118"/>
      <c r="K124" s="120"/>
      <c r="L124" s="117"/>
      <c r="M124" s="118"/>
      <c r="N124" s="121"/>
      <c r="O124" s="141"/>
      <c r="P124" s="123"/>
      <c r="Q124" s="121"/>
      <c r="R124" s="119">
        <v>8</v>
      </c>
      <c r="S124" s="119"/>
      <c r="T124" s="119"/>
      <c r="U124" s="119"/>
      <c r="V124" s="119"/>
      <c r="W124" s="122"/>
      <c r="X124" s="125"/>
      <c r="Y124" s="119"/>
      <c r="Z124" s="119"/>
      <c r="AA124" s="126"/>
      <c r="AB124" s="127">
        <f>COUNT(D124:AA124)</f>
        <v>1</v>
      </c>
      <c r="AC124" s="128">
        <f>SUM(D124:AA124)</f>
        <v>8</v>
      </c>
      <c r="AD124" s="128">
        <f>AC124/7</f>
        <v>1.1428571428571428</v>
      </c>
      <c r="AE124" s="114">
        <v>119</v>
      </c>
    </row>
    <row r="125" spans="1:31" s="129" customFormat="1" x14ac:dyDescent="0.2">
      <c r="A125" s="115" t="s">
        <v>160</v>
      </c>
      <c r="B125" s="116"/>
      <c r="C125" s="100"/>
      <c r="D125" s="117"/>
      <c r="E125" s="118"/>
      <c r="F125" s="118"/>
      <c r="G125" s="118"/>
      <c r="H125" s="118"/>
      <c r="I125" s="118"/>
      <c r="J125" s="118"/>
      <c r="K125" s="120"/>
      <c r="L125" s="117"/>
      <c r="M125" s="118"/>
      <c r="N125" s="121"/>
      <c r="O125" s="141"/>
      <c r="P125" s="123"/>
      <c r="Q125" s="121"/>
      <c r="R125" s="121"/>
      <c r="S125" s="121"/>
      <c r="T125" s="121"/>
      <c r="U125" s="121"/>
      <c r="V125" s="121"/>
      <c r="W125" s="122"/>
      <c r="X125" s="125"/>
      <c r="Y125" s="119">
        <v>8</v>
      </c>
      <c r="Z125" s="119"/>
      <c r="AA125" s="126"/>
      <c r="AB125" s="127">
        <f>COUNT(D125:AA125)</f>
        <v>1</v>
      </c>
      <c r="AC125" s="128">
        <f>SUM(D125:AA125)</f>
        <v>8</v>
      </c>
      <c r="AD125" s="128">
        <f>AC125/7</f>
        <v>1.1428571428571428</v>
      </c>
      <c r="AE125" s="114">
        <v>120</v>
      </c>
    </row>
    <row r="126" spans="1:31" s="129" customFormat="1" x14ac:dyDescent="0.2">
      <c r="A126" s="115" t="s">
        <v>161</v>
      </c>
      <c r="B126" s="116"/>
      <c r="C126" s="100"/>
      <c r="D126" s="117"/>
      <c r="E126" s="118"/>
      <c r="F126" s="118"/>
      <c r="G126" s="118"/>
      <c r="H126" s="118"/>
      <c r="I126" s="118"/>
      <c r="J126" s="118"/>
      <c r="K126" s="120"/>
      <c r="L126" s="117"/>
      <c r="M126" s="118"/>
      <c r="N126" s="121"/>
      <c r="O126" s="141"/>
      <c r="P126" s="123"/>
      <c r="Q126" s="121"/>
      <c r="R126" s="121"/>
      <c r="S126" s="121"/>
      <c r="T126" s="121"/>
      <c r="U126" s="121"/>
      <c r="V126" s="121"/>
      <c r="W126" s="122"/>
      <c r="X126" s="125"/>
      <c r="Y126" s="119"/>
      <c r="Z126" s="119"/>
      <c r="AA126" s="126">
        <v>8</v>
      </c>
      <c r="AB126" s="127">
        <f>COUNT(D126:AA126)</f>
        <v>1</v>
      </c>
      <c r="AC126" s="128">
        <f>SUM(D126:AA126)</f>
        <v>8</v>
      </c>
      <c r="AD126" s="128">
        <f>AC126/7</f>
        <v>1.1428571428571428</v>
      </c>
      <c r="AE126" s="114">
        <v>121</v>
      </c>
    </row>
    <row r="127" spans="1:31" s="129" customFormat="1" x14ac:dyDescent="0.2">
      <c r="A127" s="115" t="s">
        <v>162</v>
      </c>
      <c r="B127" s="116"/>
      <c r="C127" s="100"/>
      <c r="D127" s="117"/>
      <c r="E127" s="118"/>
      <c r="F127" s="118"/>
      <c r="G127" s="118"/>
      <c r="H127" s="118"/>
      <c r="I127" s="118"/>
      <c r="J127" s="118"/>
      <c r="K127" s="120"/>
      <c r="L127" s="117"/>
      <c r="M127" s="131">
        <v>6</v>
      </c>
      <c r="N127" s="121"/>
      <c r="O127" s="141"/>
      <c r="P127" s="123">
        <v>1</v>
      </c>
      <c r="Q127" s="121"/>
      <c r="R127" s="121"/>
      <c r="S127" s="121"/>
      <c r="T127" s="121"/>
      <c r="U127" s="121"/>
      <c r="V127" s="121"/>
      <c r="W127" s="122"/>
      <c r="X127" s="125"/>
      <c r="Y127" s="119"/>
      <c r="Z127" s="119"/>
      <c r="AA127" s="126"/>
      <c r="AB127" s="127">
        <f>COUNT(D127:AA127)</f>
        <v>2</v>
      </c>
      <c r="AC127" s="128">
        <f>SUM(D127:AA127)</f>
        <v>7</v>
      </c>
      <c r="AD127" s="128">
        <f>AC127/7</f>
        <v>1</v>
      </c>
      <c r="AE127" s="114">
        <v>122</v>
      </c>
    </row>
    <row r="128" spans="1:31" s="129" customFormat="1" x14ac:dyDescent="0.2">
      <c r="A128" s="115" t="s">
        <v>163</v>
      </c>
      <c r="B128" s="116"/>
      <c r="C128" s="100"/>
      <c r="D128" s="117"/>
      <c r="E128" s="118"/>
      <c r="F128" s="118"/>
      <c r="G128" s="118"/>
      <c r="H128" s="118"/>
      <c r="I128" s="118"/>
      <c r="J128" s="118"/>
      <c r="K128" s="120"/>
      <c r="L128" s="117"/>
      <c r="M128" s="118"/>
      <c r="N128" s="119">
        <v>1</v>
      </c>
      <c r="O128" s="140"/>
      <c r="P128" s="123"/>
      <c r="Q128" s="119"/>
      <c r="R128" s="119">
        <v>6</v>
      </c>
      <c r="S128" s="119"/>
      <c r="T128" s="119"/>
      <c r="U128" s="119"/>
      <c r="V128" s="119"/>
      <c r="W128" s="124"/>
      <c r="X128" s="125"/>
      <c r="Y128" s="119"/>
      <c r="Z128" s="119"/>
      <c r="AA128" s="126"/>
      <c r="AB128" s="127">
        <f>COUNT(D128:AA128)</f>
        <v>2</v>
      </c>
      <c r="AC128" s="128">
        <f>SUM(D128:AA128)</f>
        <v>7</v>
      </c>
      <c r="AD128" s="128">
        <f>AC128/7</f>
        <v>1</v>
      </c>
      <c r="AE128" s="114">
        <v>123</v>
      </c>
    </row>
    <row r="129" spans="1:31" s="129" customFormat="1" x14ac:dyDescent="0.2">
      <c r="A129" s="115" t="s">
        <v>164</v>
      </c>
      <c r="B129" s="116"/>
      <c r="C129" s="100"/>
      <c r="D129" s="117"/>
      <c r="E129" s="118"/>
      <c r="F129" s="118"/>
      <c r="G129" s="118"/>
      <c r="H129" s="118"/>
      <c r="I129" s="118"/>
      <c r="J129" s="118"/>
      <c r="K129" s="120"/>
      <c r="L129" s="117"/>
      <c r="M129" s="118"/>
      <c r="N129" s="121"/>
      <c r="O129" s="140">
        <v>3</v>
      </c>
      <c r="P129" s="123"/>
      <c r="Q129" s="119"/>
      <c r="R129" s="119"/>
      <c r="S129" s="119"/>
      <c r="T129" s="119"/>
      <c r="U129" s="119"/>
      <c r="V129" s="119"/>
      <c r="W129" s="124"/>
      <c r="X129" s="125">
        <v>4</v>
      </c>
      <c r="Y129" s="119"/>
      <c r="Z129" s="119"/>
      <c r="AA129" s="126"/>
      <c r="AB129" s="127">
        <f>COUNT(D129:AA129)</f>
        <v>2</v>
      </c>
      <c r="AC129" s="128">
        <f>SUM(D129:AA129)</f>
        <v>7</v>
      </c>
      <c r="AD129" s="128">
        <f>AC129/7</f>
        <v>1</v>
      </c>
      <c r="AE129" s="114">
        <v>124</v>
      </c>
    </row>
    <row r="130" spans="1:31" s="129" customFormat="1" x14ac:dyDescent="0.2">
      <c r="A130" s="115" t="s">
        <v>165</v>
      </c>
      <c r="B130" s="116"/>
      <c r="C130" s="100"/>
      <c r="D130" s="117"/>
      <c r="E130" s="118"/>
      <c r="F130" s="118"/>
      <c r="G130" s="118"/>
      <c r="H130" s="118"/>
      <c r="I130" s="118"/>
      <c r="J130" s="118"/>
      <c r="K130" s="120"/>
      <c r="L130" s="117"/>
      <c r="M130" s="118"/>
      <c r="N130" s="121"/>
      <c r="O130" s="141"/>
      <c r="P130" s="123"/>
      <c r="Q130" s="119">
        <v>7</v>
      </c>
      <c r="R130" s="119"/>
      <c r="S130" s="119"/>
      <c r="T130" s="119"/>
      <c r="U130" s="119"/>
      <c r="V130" s="119"/>
      <c r="W130" s="122"/>
      <c r="X130" s="125"/>
      <c r="Y130" s="119"/>
      <c r="Z130" s="119"/>
      <c r="AA130" s="126"/>
      <c r="AB130" s="127">
        <f>COUNT(D130:AA130)</f>
        <v>1</v>
      </c>
      <c r="AC130" s="128">
        <f>SUM(D130:AA130)</f>
        <v>7</v>
      </c>
      <c r="AD130" s="128">
        <f>AC130/7</f>
        <v>1</v>
      </c>
      <c r="AE130" s="114">
        <v>125</v>
      </c>
    </row>
    <row r="131" spans="1:31" s="129" customFormat="1" x14ac:dyDescent="0.2">
      <c r="A131" s="115" t="s">
        <v>166</v>
      </c>
      <c r="B131" s="116"/>
      <c r="C131" s="100"/>
      <c r="D131" s="117"/>
      <c r="E131" s="118"/>
      <c r="F131" s="118"/>
      <c r="G131" s="118"/>
      <c r="H131" s="118"/>
      <c r="I131" s="118"/>
      <c r="J131" s="118"/>
      <c r="K131" s="120"/>
      <c r="L131" s="117"/>
      <c r="M131" s="131">
        <v>7</v>
      </c>
      <c r="N131" s="121"/>
      <c r="O131" s="141"/>
      <c r="P131" s="123"/>
      <c r="Q131" s="121"/>
      <c r="R131" s="121"/>
      <c r="S131" s="121"/>
      <c r="T131" s="121"/>
      <c r="U131" s="121"/>
      <c r="V131" s="121"/>
      <c r="W131" s="122"/>
      <c r="X131" s="125"/>
      <c r="Y131" s="119"/>
      <c r="Z131" s="119"/>
      <c r="AA131" s="126"/>
      <c r="AB131" s="127">
        <f>COUNT(D131:AA131)</f>
        <v>1</v>
      </c>
      <c r="AC131" s="128">
        <f>SUM(D131:AA131)</f>
        <v>7</v>
      </c>
      <c r="AD131" s="128">
        <f>AC131/7</f>
        <v>1</v>
      </c>
      <c r="AE131" s="114">
        <v>126</v>
      </c>
    </row>
    <row r="132" spans="1:31" s="129" customFormat="1" x14ac:dyDescent="0.2">
      <c r="A132" s="115" t="s">
        <v>167</v>
      </c>
      <c r="B132" s="116"/>
      <c r="C132" s="142"/>
      <c r="D132" s="117"/>
      <c r="E132" s="119">
        <v>7</v>
      </c>
      <c r="F132" s="118"/>
      <c r="G132" s="118"/>
      <c r="H132" s="118"/>
      <c r="I132" s="118"/>
      <c r="J132" s="118"/>
      <c r="K132" s="120"/>
      <c r="L132" s="117"/>
      <c r="M132" s="118"/>
      <c r="N132" s="121"/>
      <c r="O132" s="141"/>
      <c r="P132" s="123"/>
      <c r="Q132" s="121"/>
      <c r="R132" s="121"/>
      <c r="S132" s="121"/>
      <c r="T132" s="121"/>
      <c r="U132" s="121"/>
      <c r="V132" s="121"/>
      <c r="W132" s="122"/>
      <c r="X132" s="125"/>
      <c r="Y132" s="119"/>
      <c r="Z132" s="119"/>
      <c r="AA132" s="126"/>
      <c r="AB132" s="127">
        <f>COUNT(D132:AA132)</f>
        <v>1</v>
      </c>
      <c r="AC132" s="128">
        <f>SUM(D132:AA132)</f>
        <v>7</v>
      </c>
      <c r="AD132" s="128">
        <f>AC132/7</f>
        <v>1</v>
      </c>
      <c r="AE132" s="114">
        <v>127</v>
      </c>
    </row>
    <row r="133" spans="1:31" s="129" customFormat="1" x14ac:dyDescent="0.2">
      <c r="A133" s="115" t="s">
        <v>168</v>
      </c>
      <c r="B133" s="116"/>
      <c r="C133" s="142"/>
      <c r="D133" s="117"/>
      <c r="E133" s="118"/>
      <c r="F133" s="118"/>
      <c r="G133" s="118"/>
      <c r="H133" s="118"/>
      <c r="I133" s="118"/>
      <c r="J133" s="118"/>
      <c r="K133" s="120"/>
      <c r="L133" s="117"/>
      <c r="M133" s="118"/>
      <c r="N133" s="121"/>
      <c r="O133" s="141"/>
      <c r="P133" s="123"/>
      <c r="Q133" s="121"/>
      <c r="R133" s="121"/>
      <c r="S133" s="121"/>
      <c r="T133" s="119">
        <v>7</v>
      </c>
      <c r="U133" s="119"/>
      <c r="V133" s="119"/>
      <c r="W133" s="122"/>
      <c r="X133" s="125"/>
      <c r="Y133" s="119"/>
      <c r="Z133" s="119"/>
      <c r="AA133" s="126"/>
      <c r="AB133" s="127">
        <f>COUNT(D133:AA133)</f>
        <v>1</v>
      </c>
      <c r="AC133" s="128">
        <f>SUM(D133:AA133)</f>
        <v>7</v>
      </c>
      <c r="AD133" s="128">
        <f>AC133/7</f>
        <v>1</v>
      </c>
      <c r="AE133" s="114">
        <v>128</v>
      </c>
    </row>
    <row r="134" spans="1:31" s="129" customFormat="1" x14ac:dyDescent="0.2">
      <c r="A134" s="115" t="s">
        <v>169</v>
      </c>
      <c r="B134" s="116"/>
      <c r="C134" s="142"/>
      <c r="D134" s="117"/>
      <c r="E134" s="118"/>
      <c r="F134" s="118"/>
      <c r="G134" s="118"/>
      <c r="H134" s="118"/>
      <c r="I134" s="118"/>
      <c r="J134" s="118"/>
      <c r="K134" s="120"/>
      <c r="L134" s="117"/>
      <c r="M134" s="118"/>
      <c r="N134" s="121"/>
      <c r="O134" s="141"/>
      <c r="P134" s="123"/>
      <c r="Q134" s="121"/>
      <c r="R134" s="121"/>
      <c r="S134" s="121"/>
      <c r="T134" s="121"/>
      <c r="U134" s="119">
        <v>7</v>
      </c>
      <c r="V134" s="119"/>
      <c r="W134" s="122"/>
      <c r="X134" s="125"/>
      <c r="Y134" s="119"/>
      <c r="Z134" s="119"/>
      <c r="AA134" s="126"/>
      <c r="AB134" s="127">
        <f>COUNT(D134:AA134)</f>
        <v>1</v>
      </c>
      <c r="AC134" s="128">
        <f>SUM(D134:AA134)</f>
        <v>7</v>
      </c>
      <c r="AD134" s="128">
        <f>AC134/7</f>
        <v>1</v>
      </c>
      <c r="AE134" s="114">
        <v>129</v>
      </c>
    </row>
    <row r="135" spans="1:31" s="129" customFormat="1" x14ac:dyDescent="0.2">
      <c r="A135" s="115" t="s">
        <v>170</v>
      </c>
      <c r="B135" s="116"/>
      <c r="C135" s="142"/>
      <c r="D135" s="117"/>
      <c r="E135" s="118"/>
      <c r="F135" s="118"/>
      <c r="G135" s="118"/>
      <c r="H135" s="118"/>
      <c r="I135" s="118"/>
      <c r="J135" s="118"/>
      <c r="K135" s="120"/>
      <c r="L135" s="117"/>
      <c r="M135" s="118"/>
      <c r="N135" s="121"/>
      <c r="O135" s="141"/>
      <c r="P135" s="123"/>
      <c r="Q135" s="121"/>
      <c r="R135" s="121"/>
      <c r="S135" s="121"/>
      <c r="T135" s="121"/>
      <c r="U135" s="121"/>
      <c r="V135" s="121"/>
      <c r="W135" s="122"/>
      <c r="X135" s="125"/>
      <c r="Y135" s="119">
        <v>7</v>
      </c>
      <c r="Z135" s="119"/>
      <c r="AA135" s="126"/>
      <c r="AB135" s="127">
        <f>COUNT(D135:AA135)</f>
        <v>1</v>
      </c>
      <c r="AC135" s="128">
        <f>SUM(D135:AA135)</f>
        <v>7</v>
      </c>
      <c r="AD135" s="128">
        <f>AC135/7</f>
        <v>1</v>
      </c>
      <c r="AE135" s="114">
        <v>130</v>
      </c>
    </row>
    <row r="136" spans="1:31" s="129" customFormat="1" x14ac:dyDescent="0.2">
      <c r="A136" s="115" t="s">
        <v>171</v>
      </c>
      <c r="B136" s="116"/>
      <c r="C136" s="142"/>
      <c r="D136" s="117"/>
      <c r="E136" s="118"/>
      <c r="F136" s="118"/>
      <c r="G136" s="118"/>
      <c r="H136" s="118"/>
      <c r="I136" s="118"/>
      <c r="J136" s="118"/>
      <c r="K136" s="120"/>
      <c r="L136" s="117"/>
      <c r="M136" s="118"/>
      <c r="N136" s="121"/>
      <c r="O136" s="141"/>
      <c r="P136" s="123"/>
      <c r="Q136" s="121"/>
      <c r="R136" s="121"/>
      <c r="S136" s="121"/>
      <c r="T136" s="121"/>
      <c r="U136" s="121"/>
      <c r="V136" s="121"/>
      <c r="W136" s="122"/>
      <c r="X136" s="125"/>
      <c r="Y136" s="119"/>
      <c r="Z136" s="119"/>
      <c r="AA136" s="126">
        <v>7</v>
      </c>
      <c r="AB136" s="127">
        <f>COUNT(D136:AA136)</f>
        <v>1</v>
      </c>
      <c r="AC136" s="128">
        <f>SUM(D136:AA136)</f>
        <v>7</v>
      </c>
      <c r="AD136" s="128">
        <f>AC136/7</f>
        <v>1</v>
      </c>
      <c r="AE136" s="114">
        <v>131</v>
      </c>
    </row>
    <row r="137" spans="1:31" s="129" customFormat="1" x14ac:dyDescent="0.2">
      <c r="A137" s="115" t="s">
        <v>172</v>
      </c>
      <c r="B137" s="116"/>
      <c r="C137" s="142"/>
      <c r="D137" s="117"/>
      <c r="E137" s="118"/>
      <c r="F137" s="118"/>
      <c r="G137" s="118"/>
      <c r="H137" s="118"/>
      <c r="I137" s="118"/>
      <c r="J137" s="118"/>
      <c r="K137" s="120"/>
      <c r="L137" s="117"/>
      <c r="M137" s="118"/>
      <c r="N137" s="121"/>
      <c r="O137" s="141"/>
      <c r="P137" s="123"/>
      <c r="Q137" s="121"/>
      <c r="R137" s="121"/>
      <c r="S137" s="121"/>
      <c r="T137" s="121"/>
      <c r="U137" s="121"/>
      <c r="V137" s="119">
        <v>2</v>
      </c>
      <c r="W137" s="122"/>
      <c r="X137" s="125"/>
      <c r="Y137" s="119"/>
      <c r="Z137" s="119">
        <v>4</v>
      </c>
      <c r="AA137" s="126"/>
      <c r="AB137" s="127">
        <f>COUNT(D137:AA137)</f>
        <v>2</v>
      </c>
      <c r="AC137" s="128">
        <f>SUM(D137:AA137)</f>
        <v>6</v>
      </c>
      <c r="AD137" s="128">
        <f>AC137/7</f>
        <v>0.8571428571428571</v>
      </c>
      <c r="AE137" s="114">
        <v>132</v>
      </c>
    </row>
    <row r="138" spans="1:31" s="129" customFormat="1" x14ac:dyDescent="0.2">
      <c r="A138" s="115" t="s">
        <v>173</v>
      </c>
      <c r="B138" s="116"/>
      <c r="C138" s="142"/>
      <c r="D138" s="117"/>
      <c r="E138" s="118"/>
      <c r="F138" s="118"/>
      <c r="G138" s="118"/>
      <c r="H138" s="118"/>
      <c r="I138" s="118"/>
      <c r="J138" s="118"/>
      <c r="K138" s="120"/>
      <c r="L138" s="117"/>
      <c r="M138" s="118"/>
      <c r="N138" s="121"/>
      <c r="O138" s="141"/>
      <c r="P138" s="123"/>
      <c r="Q138" s="121"/>
      <c r="R138" s="121"/>
      <c r="S138" s="121"/>
      <c r="T138" s="119">
        <v>6</v>
      </c>
      <c r="U138" s="119"/>
      <c r="V138" s="119"/>
      <c r="W138" s="122"/>
      <c r="X138" s="125"/>
      <c r="Y138" s="119"/>
      <c r="Z138" s="119"/>
      <c r="AA138" s="126"/>
      <c r="AB138" s="127">
        <f>COUNT(D138:AA138)</f>
        <v>1</v>
      </c>
      <c r="AC138" s="128">
        <f>SUM(D138:AA138)</f>
        <v>6</v>
      </c>
      <c r="AD138" s="128">
        <f>AC138/7</f>
        <v>0.8571428571428571</v>
      </c>
      <c r="AE138" s="114">
        <v>133</v>
      </c>
    </row>
    <row r="139" spans="1:31" s="129" customFormat="1" x14ac:dyDescent="0.2">
      <c r="A139" s="115" t="s">
        <v>174</v>
      </c>
      <c r="B139" s="116"/>
      <c r="C139" s="142"/>
      <c r="D139" s="117"/>
      <c r="E139" s="118"/>
      <c r="F139" s="118"/>
      <c r="G139" s="118"/>
      <c r="H139" s="118"/>
      <c r="I139" s="118"/>
      <c r="J139" s="118"/>
      <c r="K139" s="120"/>
      <c r="L139" s="117"/>
      <c r="M139" s="118"/>
      <c r="N139" s="121"/>
      <c r="O139" s="141"/>
      <c r="P139" s="123"/>
      <c r="Q139" s="121"/>
      <c r="R139" s="121"/>
      <c r="S139" s="121"/>
      <c r="T139" s="121"/>
      <c r="U139" s="119">
        <v>6</v>
      </c>
      <c r="V139" s="119"/>
      <c r="W139" s="122"/>
      <c r="X139" s="125"/>
      <c r="Y139" s="119"/>
      <c r="Z139" s="119"/>
      <c r="AA139" s="126"/>
      <c r="AB139" s="127">
        <f>COUNT(D139:AA139)</f>
        <v>1</v>
      </c>
      <c r="AC139" s="128">
        <f>SUM(D139:AA139)</f>
        <v>6</v>
      </c>
      <c r="AD139" s="128">
        <f>AC139/7</f>
        <v>0.8571428571428571</v>
      </c>
      <c r="AE139" s="114">
        <v>134</v>
      </c>
    </row>
    <row r="140" spans="1:31" s="129" customFormat="1" x14ac:dyDescent="0.2">
      <c r="A140" s="115" t="s">
        <v>175</v>
      </c>
      <c r="B140" s="116"/>
      <c r="C140" s="142"/>
      <c r="D140" s="117"/>
      <c r="E140" s="118"/>
      <c r="F140" s="118"/>
      <c r="G140" s="118"/>
      <c r="H140" s="118"/>
      <c r="I140" s="118"/>
      <c r="J140" s="118"/>
      <c r="K140" s="120"/>
      <c r="L140" s="117"/>
      <c r="M140" s="118"/>
      <c r="N140" s="121"/>
      <c r="O140" s="141"/>
      <c r="P140" s="123"/>
      <c r="Q140" s="121"/>
      <c r="R140" s="121"/>
      <c r="S140" s="121"/>
      <c r="T140" s="121"/>
      <c r="U140" s="121"/>
      <c r="V140" s="121"/>
      <c r="W140" s="122"/>
      <c r="X140" s="125"/>
      <c r="Y140" s="119"/>
      <c r="Z140" s="119">
        <v>6</v>
      </c>
      <c r="AA140" s="126"/>
      <c r="AB140" s="127">
        <f>COUNT(D140:AA140)</f>
        <v>1</v>
      </c>
      <c r="AC140" s="128">
        <f>SUM(D140:AA140)</f>
        <v>6</v>
      </c>
      <c r="AD140" s="128">
        <f>AC140/7</f>
        <v>0.8571428571428571</v>
      </c>
      <c r="AE140" s="114">
        <v>135</v>
      </c>
    </row>
    <row r="141" spans="1:31" s="129" customFormat="1" x14ac:dyDescent="0.2">
      <c r="A141" s="115" t="s">
        <v>176</v>
      </c>
      <c r="B141" s="116"/>
      <c r="C141" s="142"/>
      <c r="D141" s="117"/>
      <c r="E141" s="118"/>
      <c r="F141" s="118"/>
      <c r="G141" s="118"/>
      <c r="H141" s="118"/>
      <c r="I141" s="118"/>
      <c r="J141" s="118"/>
      <c r="K141" s="120"/>
      <c r="L141" s="117"/>
      <c r="M141" s="118"/>
      <c r="N141" s="121"/>
      <c r="O141" s="141"/>
      <c r="P141" s="123"/>
      <c r="Q141" s="121"/>
      <c r="R141" s="121"/>
      <c r="S141" s="121"/>
      <c r="T141" s="121"/>
      <c r="U141" s="121"/>
      <c r="V141" s="121"/>
      <c r="W141" s="122"/>
      <c r="X141" s="125"/>
      <c r="Y141" s="119">
        <v>6</v>
      </c>
      <c r="Z141" s="119"/>
      <c r="AA141" s="126"/>
      <c r="AB141" s="127">
        <f>COUNT(D141:AA141)</f>
        <v>1</v>
      </c>
      <c r="AC141" s="128">
        <f>SUM(D141:AA141)</f>
        <v>6</v>
      </c>
      <c r="AD141" s="128">
        <f>AC141/7</f>
        <v>0.8571428571428571</v>
      </c>
      <c r="AE141" s="114">
        <v>136</v>
      </c>
    </row>
    <row r="142" spans="1:31" s="129" customFormat="1" x14ac:dyDescent="0.2">
      <c r="A142" s="115" t="s">
        <v>177</v>
      </c>
      <c r="B142" s="116"/>
      <c r="C142" s="142"/>
      <c r="D142" s="117"/>
      <c r="E142" s="118"/>
      <c r="F142" s="118"/>
      <c r="G142" s="118"/>
      <c r="H142" s="118"/>
      <c r="I142" s="118"/>
      <c r="J142" s="118"/>
      <c r="K142" s="120"/>
      <c r="L142" s="117"/>
      <c r="M142" s="131">
        <v>5</v>
      </c>
      <c r="N142" s="121"/>
      <c r="O142" s="141"/>
      <c r="P142" s="123"/>
      <c r="Q142" s="121"/>
      <c r="R142" s="121"/>
      <c r="S142" s="121"/>
      <c r="T142" s="121"/>
      <c r="U142" s="121"/>
      <c r="V142" s="121"/>
      <c r="W142" s="122"/>
      <c r="X142" s="125"/>
      <c r="Y142" s="119"/>
      <c r="Z142" s="119"/>
      <c r="AA142" s="126"/>
      <c r="AB142" s="127">
        <f>COUNT(D142:AA142)</f>
        <v>1</v>
      </c>
      <c r="AC142" s="128">
        <f>SUM(D142:AA142)</f>
        <v>5</v>
      </c>
      <c r="AD142" s="128">
        <f>AC142/7</f>
        <v>0.7142857142857143</v>
      </c>
      <c r="AE142" s="114">
        <v>137</v>
      </c>
    </row>
    <row r="143" spans="1:31" s="129" customFormat="1" x14ac:dyDescent="0.2">
      <c r="A143" s="115" t="s">
        <v>178</v>
      </c>
      <c r="B143" s="116"/>
      <c r="C143" s="142"/>
      <c r="D143" s="117"/>
      <c r="E143" s="119">
        <v>5</v>
      </c>
      <c r="F143" s="118"/>
      <c r="G143" s="118"/>
      <c r="H143" s="118"/>
      <c r="I143" s="118"/>
      <c r="J143" s="118"/>
      <c r="K143" s="120"/>
      <c r="L143" s="117"/>
      <c r="M143" s="118"/>
      <c r="N143" s="121"/>
      <c r="O143" s="141"/>
      <c r="P143" s="123"/>
      <c r="Q143" s="121"/>
      <c r="R143" s="121"/>
      <c r="S143" s="121"/>
      <c r="T143" s="121"/>
      <c r="U143" s="121"/>
      <c r="V143" s="121"/>
      <c r="W143" s="122"/>
      <c r="X143" s="125"/>
      <c r="Y143" s="119"/>
      <c r="Z143" s="119"/>
      <c r="AA143" s="126"/>
      <c r="AB143" s="127">
        <f>COUNT(D143:AA143)</f>
        <v>1</v>
      </c>
      <c r="AC143" s="128">
        <f>SUM(D143:AA143)</f>
        <v>5</v>
      </c>
      <c r="AD143" s="128">
        <f>AC143/7</f>
        <v>0.7142857142857143</v>
      </c>
      <c r="AE143" s="114">
        <v>138</v>
      </c>
    </row>
    <row r="144" spans="1:31" s="129" customFormat="1" x14ac:dyDescent="0.2">
      <c r="A144" s="115" t="s">
        <v>179</v>
      </c>
      <c r="B144" s="116"/>
      <c r="C144" s="142"/>
      <c r="D144" s="117"/>
      <c r="E144" s="118"/>
      <c r="F144" s="118"/>
      <c r="G144" s="118"/>
      <c r="H144" s="119">
        <v>5</v>
      </c>
      <c r="I144" s="118"/>
      <c r="J144" s="118"/>
      <c r="K144" s="120"/>
      <c r="L144" s="117"/>
      <c r="M144" s="118"/>
      <c r="N144" s="121"/>
      <c r="O144" s="141"/>
      <c r="P144" s="123"/>
      <c r="Q144" s="121"/>
      <c r="R144" s="121"/>
      <c r="S144" s="121"/>
      <c r="T144" s="121"/>
      <c r="U144" s="121"/>
      <c r="V144" s="121"/>
      <c r="W144" s="122"/>
      <c r="X144" s="125"/>
      <c r="Y144" s="119"/>
      <c r="Z144" s="119"/>
      <c r="AA144" s="126"/>
      <c r="AB144" s="127">
        <f>COUNT(D144:AA144)</f>
        <v>1</v>
      </c>
      <c r="AC144" s="128">
        <f>SUM(D144:AA144)</f>
        <v>5</v>
      </c>
      <c r="AD144" s="128">
        <f>AC144/7</f>
        <v>0.7142857142857143</v>
      </c>
      <c r="AE144" s="114">
        <v>139</v>
      </c>
    </row>
    <row r="145" spans="1:31" s="129" customFormat="1" x14ac:dyDescent="0.2">
      <c r="A145" s="115" t="s">
        <v>180</v>
      </c>
      <c r="B145" s="116"/>
      <c r="C145" s="142"/>
      <c r="D145" s="117"/>
      <c r="E145" s="118"/>
      <c r="F145" s="118"/>
      <c r="G145" s="118"/>
      <c r="H145" s="118"/>
      <c r="I145" s="118"/>
      <c r="J145" s="118"/>
      <c r="K145" s="120"/>
      <c r="L145" s="117"/>
      <c r="M145" s="118"/>
      <c r="N145" s="121"/>
      <c r="O145" s="141"/>
      <c r="P145" s="123"/>
      <c r="Q145" s="121"/>
      <c r="R145" s="121"/>
      <c r="S145" s="121"/>
      <c r="T145" s="119">
        <v>5</v>
      </c>
      <c r="U145" s="119"/>
      <c r="V145" s="119"/>
      <c r="W145" s="122"/>
      <c r="X145" s="125"/>
      <c r="Y145" s="119"/>
      <c r="Z145" s="119"/>
      <c r="AA145" s="126"/>
      <c r="AB145" s="127">
        <f>COUNT(D145:AA145)</f>
        <v>1</v>
      </c>
      <c r="AC145" s="128">
        <f>SUM(D145:AA145)</f>
        <v>5</v>
      </c>
      <c r="AD145" s="128">
        <f>AC145/7</f>
        <v>0.7142857142857143</v>
      </c>
      <c r="AE145" s="114">
        <v>140</v>
      </c>
    </row>
    <row r="146" spans="1:31" s="129" customFormat="1" x14ac:dyDescent="0.2">
      <c r="A146" s="115" t="s">
        <v>181</v>
      </c>
      <c r="B146" s="116"/>
      <c r="C146" s="142"/>
      <c r="D146" s="117"/>
      <c r="E146" s="118"/>
      <c r="F146" s="118"/>
      <c r="G146" s="118"/>
      <c r="H146" s="118"/>
      <c r="I146" s="118"/>
      <c r="J146" s="118"/>
      <c r="K146" s="120"/>
      <c r="L146" s="117"/>
      <c r="M146" s="118"/>
      <c r="N146" s="121"/>
      <c r="O146" s="141"/>
      <c r="P146" s="123"/>
      <c r="Q146" s="121"/>
      <c r="R146" s="119">
        <v>5</v>
      </c>
      <c r="S146" s="119"/>
      <c r="T146" s="119"/>
      <c r="U146" s="119"/>
      <c r="V146" s="119"/>
      <c r="W146" s="122"/>
      <c r="X146" s="125"/>
      <c r="Y146" s="119"/>
      <c r="Z146" s="119"/>
      <c r="AA146" s="126"/>
      <c r="AB146" s="127">
        <f>COUNT(D146:AA146)</f>
        <v>1</v>
      </c>
      <c r="AC146" s="128">
        <f>SUM(D146:AA146)</f>
        <v>5</v>
      </c>
      <c r="AD146" s="128">
        <f>AC146/7</f>
        <v>0.7142857142857143</v>
      </c>
      <c r="AE146" s="114">
        <v>141</v>
      </c>
    </row>
    <row r="147" spans="1:31" s="129" customFormat="1" x14ac:dyDescent="0.2">
      <c r="A147" s="115" t="s">
        <v>182</v>
      </c>
      <c r="B147" s="116"/>
      <c r="C147" s="142"/>
      <c r="D147" s="117"/>
      <c r="E147" s="118"/>
      <c r="F147" s="118"/>
      <c r="G147" s="118"/>
      <c r="H147" s="118"/>
      <c r="I147" s="118"/>
      <c r="J147" s="118"/>
      <c r="K147" s="120"/>
      <c r="L147" s="117"/>
      <c r="M147" s="118"/>
      <c r="N147" s="121"/>
      <c r="O147" s="141"/>
      <c r="P147" s="123"/>
      <c r="Q147" s="121"/>
      <c r="R147" s="121"/>
      <c r="S147" s="121"/>
      <c r="T147" s="121"/>
      <c r="U147" s="121"/>
      <c r="V147" s="121"/>
      <c r="W147" s="124">
        <v>4</v>
      </c>
      <c r="X147" s="125"/>
      <c r="Y147" s="119"/>
      <c r="Z147" s="119"/>
      <c r="AA147" s="126"/>
      <c r="AB147" s="127">
        <f>COUNT(D147:AA147)</f>
        <v>1</v>
      </c>
      <c r="AC147" s="128">
        <f>SUM(D147:AA147)</f>
        <v>4</v>
      </c>
      <c r="AD147" s="128">
        <f>AC147/7</f>
        <v>0.5714285714285714</v>
      </c>
      <c r="AE147" s="114">
        <v>142</v>
      </c>
    </row>
    <row r="148" spans="1:31" s="129" customFormat="1" x14ac:dyDescent="0.2">
      <c r="A148" s="115" t="s">
        <v>183</v>
      </c>
      <c r="B148" s="116"/>
      <c r="C148" s="142"/>
      <c r="D148" s="117"/>
      <c r="E148" s="118"/>
      <c r="F148" s="118"/>
      <c r="G148" s="118"/>
      <c r="H148" s="118"/>
      <c r="I148" s="118"/>
      <c r="J148" s="118"/>
      <c r="K148" s="120"/>
      <c r="L148" s="117"/>
      <c r="M148" s="118"/>
      <c r="N148" s="121"/>
      <c r="O148" s="141"/>
      <c r="P148" s="123"/>
      <c r="Q148" s="119">
        <v>4</v>
      </c>
      <c r="R148" s="121"/>
      <c r="S148" s="121"/>
      <c r="T148" s="121"/>
      <c r="U148" s="121"/>
      <c r="V148" s="121"/>
      <c r="W148" s="122"/>
      <c r="X148" s="125"/>
      <c r="Y148" s="119"/>
      <c r="Z148" s="119"/>
      <c r="AA148" s="126"/>
      <c r="AB148" s="127">
        <f>COUNT(D148:AA148)</f>
        <v>1</v>
      </c>
      <c r="AC148" s="128">
        <f>SUM(D148:AA148)</f>
        <v>4</v>
      </c>
      <c r="AD148" s="128">
        <f>AC148/7</f>
        <v>0.5714285714285714</v>
      </c>
      <c r="AE148" s="114">
        <v>143</v>
      </c>
    </row>
    <row r="149" spans="1:31" s="129" customFormat="1" x14ac:dyDescent="0.2">
      <c r="A149" s="115" t="s">
        <v>184</v>
      </c>
      <c r="B149" s="116"/>
      <c r="C149" s="142"/>
      <c r="D149" s="117"/>
      <c r="E149" s="118"/>
      <c r="F149" s="118"/>
      <c r="G149" s="118"/>
      <c r="H149" s="118"/>
      <c r="I149" s="118"/>
      <c r="J149" s="118"/>
      <c r="K149" s="120"/>
      <c r="L149" s="117"/>
      <c r="M149" s="118"/>
      <c r="N149" s="121"/>
      <c r="O149" s="141"/>
      <c r="P149" s="123">
        <v>4</v>
      </c>
      <c r="Q149" s="119"/>
      <c r="R149" s="121"/>
      <c r="S149" s="121"/>
      <c r="T149" s="121"/>
      <c r="U149" s="121"/>
      <c r="V149" s="121"/>
      <c r="W149" s="122"/>
      <c r="X149" s="125"/>
      <c r="Y149" s="119"/>
      <c r="Z149" s="119"/>
      <c r="AA149" s="126"/>
      <c r="AB149" s="127">
        <f>COUNT(D149:AA149)</f>
        <v>1</v>
      </c>
      <c r="AC149" s="128">
        <f>SUM(D149:AA149)</f>
        <v>4</v>
      </c>
      <c r="AD149" s="128">
        <f>AC149/7</f>
        <v>0.5714285714285714</v>
      </c>
      <c r="AE149" s="114">
        <v>144</v>
      </c>
    </row>
    <row r="150" spans="1:31" s="129" customFormat="1" x14ac:dyDescent="0.2">
      <c r="A150" s="115" t="s">
        <v>185</v>
      </c>
      <c r="B150" s="116"/>
      <c r="C150" s="142"/>
      <c r="D150" s="117"/>
      <c r="E150" s="118"/>
      <c r="F150" s="118"/>
      <c r="G150" s="118"/>
      <c r="H150" s="118"/>
      <c r="I150" s="118"/>
      <c r="J150" s="118"/>
      <c r="K150" s="120"/>
      <c r="L150" s="117"/>
      <c r="M150" s="118"/>
      <c r="N150" s="121"/>
      <c r="O150" s="140">
        <v>4</v>
      </c>
      <c r="P150" s="123"/>
      <c r="Q150" s="119"/>
      <c r="R150" s="119"/>
      <c r="S150" s="119"/>
      <c r="T150" s="119"/>
      <c r="U150" s="119"/>
      <c r="V150" s="119"/>
      <c r="W150" s="124"/>
      <c r="X150" s="125"/>
      <c r="Y150" s="119"/>
      <c r="Z150" s="119"/>
      <c r="AA150" s="126"/>
      <c r="AB150" s="127">
        <f>COUNT(D150:AA150)</f>
        <v>1</v>
      </c>
      <c r="AC150" s="128">
        <f>SUM(D150:AA150)</f>
        <v>4</v>
      </c>
      <c r="AD150" s="128">
        <f>AC150/7</f>
        <v>0.5714285714285714</v>
      </c>
      <c r="AE150" s="114">
        <v>145</v>
      </c>
    </row>
    <row r="151" spans="1:31" s="129" customFormat="1" x14ac:dyDescent="0.2">
      <c r="A151" s="115" t="s">
        <v>186</v>
      </c>
      <c r="B151" s="116"/>
      <c r="C151" s="142"/>
      <c r="D151" s="117"/>
      <c r="E151" s="119">
        <v>4</v>
      </c>
      <c r="F151" s="118"/>
      <c r="G151" s="118"/>
      <c r="H151" s="118"/>
      <c r="I151" s="118"/>
      <c r="J151" s="118"/>
      <c r="K151" s="120"/>
      <c r="L151" s="117"/>
      <c r="M151" s="118"/>
      <c r="N151" s="121"/>
      <c r="O151" s="141"/>
      <c r="P151" s="123"/>
      <c r="Q151" s="121"/>
      <c r="R151" s="121"/>
      <c r="S151" s="121"/>
      <c r="T151" s="121"/>
      <c r="U151" s="121"/>
      <c r="V151" s="121"/>
      <c r="W151" s="122"/>
      <c r="X151" s="125"/>
      <c r="Y151" s="119"/>
      <c r="Z151" s="119"/>
      <c r="AA151" s="126"/>
      <c r="AB151" s="127">
        <f>COUNT(D151:AA151)</f>
        <v>1</v>
      </c>
      <c r="AC151" s="128">
        <f>SUM(D151:AA151)</f>
        <v>4</v>
      </c>
      <c r="AD151" s="128">
        <f>AC151/7</f>
        <v>0.5714285714285714</v>
      </c>
      <c r="AE151" s="114">
        <v>146</v>
      </c>
    </row>
    <row r="152" spans="1:31" s="129" customFormat="1" x14ac:dyDescent="0.2">
      <c r="A152" s="115" t="s">
        <v>187</v>
      </c>
      <c r="B152" s="116"/>
      <c r="C152" s="142"/>
      <c r="D152" s="117"/>
      <c r="E152" s="118"/>
      <c r="F152" s="118"/>
      <c r="G152" s="118"/>
      <c r="H152" s="119">
        <v>4</v>
      </c>
      <c r="I152" s="118"/>
      <c r="J152" s="118"/>
      <c r="K152" s="120"/>
      <c r="L152" s="117"/>
      <c r="M152" s="118"/>
      <c r="N152" s="121"/>
      <c r="O152" s="141"/>
      <c r="P152" s="123"/>
      <c r="Q152" s="121"/>
      <c r="R152" s="121"/>
      <c r="S152" s="121"/>
      <c r="T152" s="121"/>
      <c r="U152" s="121"/>
      <c r="V152" s="121"/>
      <c r="W152" s="122"/>
      <c r="X152" s="125"/>
      <c r="Y152" s="119"/>
      <c r="Z152" s="119"/>
      <c r="AA152" s="126"/>
      <c r="AB152" s="127">
        <f>COUNT(D152:AA152)</f>
        <v>1</v>
      </c>
      <c r="AC152" s="128">
        <f>SUM(D152:AA152)</f>
        <v>4</v>
      </c>
      <c r="AD152" s="128">
        <f>AC152/7</f>
        <v>0.5714285714285714</v>
      </c>
      <c r="AE152" s="114">
        <v>147</v>
      </c>
    </row>
    <row r="153" spans="1:31" s="129" customFormat="1" x14ac:dyDescent="0.2">
      <c r="A153" s="115" t="s">
        <v>188</v>
      </c>
      <c r="B153" s="116"/>
      <c r="C153" s="142"/>
      <c r="D153" s="130">
        <v>4</v>
      </c>
      <c r="E153" s="119"/>
      <c r="F153" s="118"/>
      <c r="G153" s="118"/>
      <c r="H153" s="118"/>
      <c r="I153" s="118"/>
      <c r="J153" s="118"/>
      <c r="K153" s="120"/>
      <c r="L153" s="117"/>
      <c r="M153" s="118"/>
      <c r="N153" s="121"/>
      <c r="O153" s="141"/>
      <c r="P153" s="123"/>
      <c r="Q153" s="121"/>
      <c r="R153" s="121"/>
      <c r="S153" s="121"/>
      <c r="T153" s="121"/>
      <c r="U153" s="121"/>
      <c r="V153" s="121"/>
      <c r="W153" s="122"/>
      <c r="X153" s="125"/>
      <c r="Y153" s="119"/>
      <c r="Z153" s="119"/>
      <c r="AA153" s="126"/>
      <c r="AB153" s="127">
        <f>COUNT(D153:AA153)</f>
        <v>1</v>
      </c>
      <c r="AC153" s="128">
        <f>SUM(D153:AA153)</f>
        <v>4</v>
      </c>
      <c r="AD153" s="128">
        <f>AC153/7</f>
        <v>0.5714285714285714</v>
      </c>
      <c r="AE153" s="114">
        <v>148</v>
      </c>
    </row>
    <row r="154" spans="1:31" s="129" customFormat="1" x14ac:dyDescent="0.2">
      <c r="A154" s="115" t="s">
        <v>189</v>
      </c>
      <c r="B154" s="116"/>
      <c r="C154" s="142"/>
      <c r="D154" s="117"/>
      <c r="E154" s="118"/>
      <c r="F154" s="119">
        <v>4</v>
      </c>
      <c r="G154" s="118"/>
      <c r="H154" s="118"/>
      <c r="I154" s="118"/>
      <c r="J154" s="118"/>
      <c r="K154" s="120"/>
      <c r="L154" s="117"/>
      <c r="M154" s="118"/>
      <c r="N154" s="121"/>
      <c r="O154" s="141"/>
      <c r="P154" s="123"/>
      <c r="Q154" s="121"/>
      <c r="R154" s="121"/>
      <c r="S154" s="121"/>
      <c r="T154" s="121"/>
      <c r="U154" s="121"/>
      <c r="V154" s="121"/>
      <c r="W154" s="122"/>
      <c r="X154" s="125"/>
      <c r="Y154" s="119"/>
      <c r="Z154" s="119"/>
      <c r="AA154" s="126"/>
      <c r="AB154" s="127">
        <f>COUNT(D154:AA154)</f>
        <v>1</v>
      </c>
      <c r="AC154" s="128">
        <f>SUM(D154:AA154)</f>
        <v>4</v>
      </c>
      <c r="AD154" s="128">
        <f>AC154/7</f>
        <v>0.5714285714285714</v>
      </c>
      <c r="AE154" s="114">
        <v>149</v>
      </c>
    </row>
    <row r="155" spans="1:31" s="129" customFormat="1" x14ac:dyDescent="0.2">
      <c r="A155" s="115" t="s">
        <v>190</v>
      </c>
      <c r="B155" s="116"/>
      <c r="C155" s="142"/>
      <c r="D155" s="117"/>
      <c r="E155" s="118"/>
      <c r="F155" s="118"/>
      <c r="G155" s="118"/>
      <c r="H155" s="118"/>
      <c r="I155" s="118"/>
      <c r="J155" s="118"/>
      <c r="K155" s="120"/>
      <c r="L155" s="117"/>
      <c r="M155" s="118"/>
      <c r="N155" s="121"/>
      <c r="O155" s="141"/>
      <c r="P155" s="123"/>
      <c r="Q155" s="121"/>
      <c r="R155" s="121"/>
      <c r="S155" s="121"/>
      <c r="T155" s="119">
        <v>4</v>
      </c>
      <c r="U155" s="119"/>
      <c r="V155" s="119"/>
      <c r="W155" s="122"/>
      <c r="X155" s="125"/>
      <c r="Y155" s="119"/>
      <c r="Z155" s="119"/>
      <c r="AA155" s="126"/>
      <c r="AB155" s="127">
        <f>COUNT(D155:AA155)</f>
        <v>1</v>
      </c>
      <c r="AC155" s="128">
        <f>SUM(D155:AA155)</f>
        <v>4</v>
      </c>
      <c r="AD155" s="128">
        <f>AC155/7</f>
        <v>0.5714285714285714</v>
      </c>
      <c r="AE155" s="114">
        <v>150</v>
      </c>
    </row>
    <row r="156" spans="1:31" s="129" customFormat="1" x14ac:dyDescent="0.2">
      <c r="A156" s="115" t="s">
        <v>191</v>
      </c>
      <c r="B156" s="116"/>
      <c r="C156" s="142"/>
      <c r="D156" s="117"/>
      <c r="E156" s="118"/>
      <c r="F156" s="118"/>
      <c r="G156" s="118"/>
      <c r="H156" s="118"/>
      <c r="I156" s="118"/>
      <c r="J156" s="118"/>
      <c r="K156" s="126">
        <v>2</v>
      </c>
      <c r="L156" s="130"/>
      <c r="M156" s="119"/>
      <c r="N156" s="119"/>
      <c r="O156" s="140"/>
      <c r="P156" s="123"/>
      <c r="Q156" s="119"/>
      <c r="R156" s="119"/>
      <c r="S156" s="119"/>
      <c r="T156" s="119">
        <v>1</v>
      </c>
      <c r="U156" s="119"/>
      <c r="V156" s="119"/>
      <c r="W156" s="124"/>
      <c r="X156" s="125"/>
      <c r="Y156" s="119"/>
      <c r="Z156" s="119"/>
      <c r="AA156" s="126"/>
      <c r="AB156" s="127">
        <f>COUNT(D156:AA156)</f>
        <v>2</v>
      </c>
      <c r="AC156" s="128">
        <f>SUM(D156:AA156)</f>
        <v>3</v>
      </c>
      <c r="AD156" s="128">
        <f>AC156/7</f>
        <v>0.42857142857142855</v>
      </c>
      <c r="AE156" s="114">
        <v>151</v>
      </c>
    </row>
    <row r="157" spans="1:31" s="129" customFormat="1" x14ac:dyDescent="0.2">
      <c r="A157" s="115" t="s">
        <v>192</v>
      </c>
      <c r="B157" s="116"/>
      <c r="C157" s="142"/>
      <c r="D157" s="117"/>
      <c r="E157" s="118"/>
      <c r="F157" s="118"/>
      <c r="G157" s="118"/>
      <c r="H157" s="118"/>
      <c r="I157" s="118"/>
      <c r="J157" s="118"/>
      <c r="K157" s="120"/>
      <c r="L157" s="117"/>
      <c r="M157" s="118"/>
      <c r="N157" s="121"/>
      <c r="O157" s="141"/>
      <c r="P157" s="123"/>
      <c r="Q157" s="121"/>
      <c r="R157" s="121"/>
      <c r="S157" s="119">
        <v>2</v>
      </c>
      <c r="T157" s="119"/>
      <c r="U157" s="119"/>
      <c r="V157" s="119"/>
      <c r="W157" s="122"/>
      <c r="X157" s="125"/>
      <c r="Y157" s="119"/>
      <c r="Z157" s="119"/>
      <c r="AA157" s="126">
        <v>1</v>
      </c>
      <c r="AB157" s="127">
        <f>COUNT(D157:AA157)</f>
        <v>2</v>
      </c>
      <c r="AC157" s="128">
        <f>SUM(D157:AA157)</f>
        <v>3</v>
      </c>
      <c r="AD157" s="128">
        <f>AC157/7</f>
        <v>0.42857142857142855</v>
      </c>
      <c r="AE157" s="114">
        <v>152</v>
      </c>
    </row>
    <row r="158" spans="1:31" s="129" customFormat="1" x14ac:dyDescent="0.2">
      <c r="A158" s="115" t="s">
        <v>193</v>
      </c>
      <c r="B158" s="116"/>
      <c r="C158" s="142"/>
      <c r="D158" s="117"/>
      <c r="E158" s="118"/>
      <c r="F158" s="118"/>
      <c r="G158" s="118"/>
      <c r="H158" s="118"/>
      <c r="I158" s="118"/>
      <c r="J158" s="118"/>
      <c r="K158" s="120"/>
      <c r="L158" s="117"/>
      <c r="M158" s="118"/>
      <c r="N158" s="121"/>
      <c r="O158" s="141"/>
      <c r="P158" s="123"/>
      <c r="Q158" s="121"/>
      <c r="R158" s="121"/>
      <c r="S158" s="121"/>
      <c r="T158" s="121"/>
      <c r="U158" s="121"/>
      <c r="V158" s="121"/>
      <c r="W158" s="124">
        <v>3</v>
      </c>
      <c r="X158" s="125"/>
      <c r="Y158" s="119"/>
      <c r="Z158" s="119"/>
      <c r="AA158" s="126"/>
      <c r="AB158" s="127">
        <f>COUNT(D158:AA158)</f>
        <v>1</v>
      </c>
      <c r="AC158" s="128">
        <f>SUM(D158:AA158)</f>
        <v>3</v>
      </c>
      <c r="AD158" s="128">
        <f>AC158/7</f>
        <v>0.42857142857142855</v>
      </c>
      <c r="AE158" s="114">
        <v>153</v>
      </c>
    </row>
    <row r="159" spans="1:31" s="129" customFormat="1" x14ac:dyDescent="0.2">
      <c r="A159" s="115" t="s">
        <v>194</v>
      </c>
      <c r="B159" s="116"/>
      <c r="C159" s="142"/>
      <c r="D159" s="117"/>
      <c r="E159" s="118"/>
      <c r="F159" s="118"/>
      <c r="G159" s="118"/>
      <c r="H159" s="118"/>
      <c r="I159" s="118"/>
      <c r="J159" s="118"/>
      <c r="K159" s="120"/>
      <c r="L159" s="117"/>
      <c r="M159" s="131">
        <v>3</v>
      </c>
      <c r="N159" s="121"/>
      <c r="O159" s="141"/>
      <c r="P159" s="123"/>
      <c r="Q159" s="121"/>
      <c r="R159" s="121"/>
      <c r="S159" s="121"/>
      <c r="T159" s="121"/>
      <c r="U159" s="121"/>
      <c r="V159" s="121"/>
      <c r="W159" s="122"/>
      <c r="X159" s="125"/>
      <c r="Y159" s="119"/>
      <c r="Z159" s="119"/>
      <c r="AA159" s="126"/>
      <c r="AB159" s="127">
        <f>COUNT(D159:AA159)</f>
        <v>1</v>
      </c>
      <c r="AC159" s="128">
        <f>SUM(D159:AA159)</f>
        <v>3</v>
      </c>
      <c r="AD159" s="128">
        <f>AC159/7</f>
        <v>0.42857142857142855</v>
      </c>
      <c r="AE159" s="114">
        <v>154</v>
      </c>
    </row>
    <row r="160" spans="1:31" s="129" customFormat="1" x14ac:dyDescent="0.2">
      <c r="A160" s="115" t="s">
        <v>195</v>
      </c>
      <c r="B160" s="116"/>
      <c r="C160" s="142"/>
      <c r="D160" s="117"/>
      <c r="E160" s="118"/>
      <c r="F160" s="118"/>
      <c r="G160" s="118"/>
      <c r="H160" s="118"/>
      <c r="I160" s="118"/>
      <c r="J160" s="118"/>
      <c r="K160" s="120"/>
      <c r="L160" s="127">
        <v>3</v>
      </c>
      <c r="M160" s="118"/>
      <c r="N160" s="121"/>
      <c r="O160" s="141"/>
      <c r="P160" s="123"/>
      <c r="Q160" s="121"/>
      <c r="R160" s="121"/>
      <c r="S160" s="121"/>
      <c r="T160" s="121"/>
      <c r="U160" s="121"/>
      <c r="V160" s="121"/>
      <c r="W160" s="122"/>
      <c r="X160" s="125"/>
      <c r="Y160" s="119"/>
      <c r="Z160" s="119"/>
      <c r="AA160" s="126"/>
      <c r="AB160" s="127">
        <f>COUNT(D160:AA160)</f>
        <v>1</v>
      </c>
      <c r="AC160" s="128">
        <f>SUM(D160:AA160)</f>
        <v>3</v>
      </c>
      <c r="AD160" s="128">
        <f>AC160/7</f>
        <v>0.42857142857142855</v>
      </c>
      <c r="AE160" s="114">
        <v>155</v>
      </c>
    </row>
    <row r="161" spans="1:31" s="129" customFormat="1" x14ac:dyDescent="0.2">
      <c r="A161" s="115" t="s">
        <v>196</v>
      </c>
      <c r="B161" s="116"/>
      <c r="C161" s="142"/>
      <c r="D161" s="117"/>
      <c r="E161" s="118"/>
      <c r="F161" s="118"/>
      <c r="G161" s="118"/>
      <c r="H161" s="118"/>
      <c r="I161" s="118"/>
      <c r="J161" s="118"/>
      <c r="K161" s="120"/>
      <c r="L161" s="117"/>
      <c r="M161" s="118"/>
      <c r="N161" s="119"/>
      <c r="O161" s="140"/>
      <c r="P161" s="123"/>
      <c r="Q161" s="119"/>
      <c r="R161" s="119"/>
      <c r="S161" s="119"/>
      <c r="T161" s="119"/>
      <c r="U161" s="119">
        <v>3</v>
      </c>
      <c r="V161" s="119"/>
      <c r="W161" s="124"/>
      <c r="X161" s="125"/>
      <c r="Y161" s="119"/>
      <c r="Z161" s="119"/>
      <c r="AA161" s="126"/>
      <c r="AB161" s="127">
        <f>COUNT(D161:AA161)</f>
        <v>1</v>
      </c>
      <c r="AC161" s="128">
        <f>SUM(D161:AA161)</f>
        <v>3</v>
      </c>
      <c r="AD161" s="128">
        <f>AC161/7</f>
        <v>0.42857142857142855</v>
      </c>
      <c r="AE161" s="114">
        <v>156</v>
      </c>
    </row>
    <row r="162" spans="1:31" s="129" customFormat="1" x14ac:dyDescent="0.2">
      <c r="A162" s="115" t="s">
        <v>197</v>
      </c>
      <c r="B162" s="116"/>
      <c r="C162" s="142"/>
      <c r="D162" s="117"/>
      <c r="E162" s="118"/>
      <c r="F162" s="118"/>
      <c r="G162" s="118"/>
      <c r="H162" s="118"/>
      <c r="I162" s="118"/>
      <c r="J162" s="118"/>
      <c r="K162" s="120"/>
      <c r="L162" s="117"/>
      <c r="M162" s="118"/>
      <c r="N162" s="121"/>
      <c r="O162" s="141"/>
      <c r="P162" s="123"/>
      <c r="Q162" s="121"/>
      <c r="R162" s="121"/>
      <c r="S162" s="121"/>
      <c r="T162" s="121"/>
      <c r="U162" s="121"/>
      <c r="V162" s="119">
        <v>3</v>
      </c>
      <c r="W162" s="122"/>
      <c r="X162" s="125"/>
      <c r="Y162" s="119"/>
      <c r="Z162" s="119"/>
      <c r="AA162" s="126"/>
      <c r="AB162" s="127">
        <f>COUNT(D162:AA162)</f>
        <v>1</v>
      </c>
      <c r="AC162" s="128">
        <f>SUM(D162:AA162)</f>
        <v>3</v>
      </c>
      <c r="AD162" s="128">
        <f>AC162/7</f>
        <v>0.42857142857142855</v>
      </c>
      <c r="AE162" s="114">
        <v>157</v>
      </c>
    </row>
    <row r="163" spans="1:31" s="129" customFormat="1" x14ac:dyDescent="0.2">
      <c r="A163" s="115" t="s">
        <v>198</v>
      </c>
      <c r="B163" s="116"/>
      <c r="C163" s="142"/>
      <c r="D163" s="117"/>
      <c r="E163" s="118"/>
      <c r="F163" s="118"/>
      <c r="G163" s="118"/>
      <c r="H163" s="118"/>
      <c r="I163" s="118"/>
      <c r="J163" s="118"/>
      <c r="K163" s="120"/>
      <c r="L163" s="117"/>
      <c r="M163" s="118"/>
      <c r="N163" s="121"/>
      <c r="O163" s="141"/>
      <c r="P163" s="123"/>
      <c r="Q163" s="121"/>
      <c r="R163" s="121"/>
      <c r="S163" s="119">
        <v>3</v>
      </c>
      <c r="T163" s="119"/>
      <c r="U163" s="119"/>
      <c r="V163" s="119"/>
      <c r="W163" s="122"/>
      <c r="X163" s="125"/>
      <c r="Y163" s="119"/>
      <c r="Z163" s="119"/>
      <c r="AA163" s="126"/>
      <c r="AB163" s="127">
        <f>COUNT(D163:AA163)</f>
        <v>1</v>
      </c>
      <c r="AC163" s="128">
        <f>SUM(D163:AA163)</f>
        <v>3</v>
      </c>
      <c r="AD163" s="128">
        <f>AC163/7</f>
        <v>0.42857142857142855</v>
      </c>
      <c r="AE163" s="114">
        <v>158</v>
      </c>
    </row>
    <row r="164" spans="1:31" s="129" customFormat="1" x14ac:dyDescent="0.2">
      <c r="A164" s="115" t="s">
        <v>199</v>
      </c>
      <c r="B164" s="116"/>
      <c r="C164" s="142"/>
      <c r="D164" s="117"/>
      <c r="E164" s="118"/>
      <c r="F164" s="118"/>
      <c r="G164" s="118"/>
      <c r="H164" s="118"/>
      <c r="I164" s="118"/>
      <c r="J164" s="118"/>
      <c r="K164" s="120"/>
      <c r="L164" s="117"/>
      <c r="M164" s="118"/>
      <c r="N164" s="121"/>
      <c r="O164" s="141"/>
      <c r="P164" s="123"/>
      <c r="Q164" s="121"/>
      <c r="R164" s="121"/>
      <c r="S164" s="121"/>
      <c r="T164" s="121"/>
      <c r="U164" s="121"/>
      <c r="V164" s="121"/>
      <c r="W164" s="122"/>
      <c r="X164" s="125"/>
      <c r="Y164" s="119"/>
      <c r="Z164" s="119">
        <v>3</v>
      </c>
      <c r="AA164" s="126"/>
      <c r="AB164" s="127">
        <f>COUNT(D164:AA164)</f>
        <v>1</v>
      </c>
      <c r="AC164" s="128">
        <f>SUM(D164:AA164)</f>
        <v>3</v>
      </c>
      <c r="AD164" s="128">
        <f>AC164/7</f>
        <v>0.42857142857142855</v>
      </c>
      <c r="AE164" s="114">
        <v>159</v>
      </c>
    </row>
    <row r="165" spans="1:31" s="129" customFormat="1" x14ac:dyDescent="0.2">
      <c r="A165" s="115" t="s">
        <v>200</v>
      </c>
      <c r="B165" s="116"/>
      <c r="C165" s="142"/>
      <c r="D165" s="117"/>
      <c r="E165" s="118"/>
      <c r="F165" s="118"/>
      <c r="G165" s="118"/>
      <c r="H165" s="118"/>
      <c r="I165" s="118"/>
      <c r="J165" s="118"/>
      <c r="K165" s="120"/>
      <c r="L165" s="117"/>
      <c r="M165" s="118"/>
      <c r="N165" s="121"/>
      <c r="O165" s="141"/>
      <c r="P165" s="123"/>
      <c r="Q165" s="121"/>
      <c r="R165" s="121"/>
      <c r="S165" s="121"/>
      <c r="T165" s="121"/>
      <c r="U165" s="121"/>
      <c r="V165" s="121"/>
      <c r="W165" s="122"/>
      <c r="X165" s="125"/>
      <c r="Y165" s="119">
        <v>3</v>
      </c>
      <c r="Z165" s="119"/>
      <c r="AA165" s="126"/>
      <c r="AB165" s="127">
        <f>COUNT(D165:AA165)</f>
        <v>1</v>
      </c>
      <c r="AC165" s="128">
        <f>SUM(D165:AA165)</f>
        <v>3</v>
      </c>
      <c r="AD165" s="128">
        <f>AC165/7</f>
        <v>0.42857142857142855</v>
      </c>
      <c r="AE165" s="114">
        <v>160</v>
      </c>
    </row>
    <row r="166" spans="1:31" s="129" customFormat="1" x14ac:dyDescent="0.2">
      <c r="A166" s="115" t="s">
        <v>201</v>
      </c>
      <c r="B166" s="116"/>
      <c r="C166" s="142"/>
      <c r="D166" s="117"/>
      <c r="E166" s="118"/>
      <c r="F166" s="118"/>
      <c r="G166" s="118"/>
      <c r="H166" s="118"/>
      <c r="I166" s="118"/>
      <c r="J166" s="118"/>
      <c r="K166" s="120"/>
      <c r="L166" s="117"/>
      <c r="M166" s="118"/>
      <c r="N166" s="121"/>
      <c r="O166" s="141"/>
      <c r="P166" s="123"/>
      <c r="Q166" s="121"/>
      <c r="R166" s="121"/>
      <c r="S166" s="121"/>
      <c r="T166" s="121"/>
      <c r="U166" s="121"/>
      <c r="V166" s="121"/>
      <c r="W166" s="124">
        <v>2</v>
      </c>
      <c r="X166" s="125"/>
      <c r="Y166" s="119"/>
      <c r="Z166" s="119"/>
      <c r="AA166" s="126"/>
      <c r="AB166" s="127">
        <f>COUNT(D166:AA166)</f>
        <v>1</v>
      </c>
      <c r="AC166" s="128">
        <f>SUM(D166:AA166)</f>
        <v>2</v>
      </c>
      <c r="AD166" s="128">
        <f>AC166/7</f>
        <v>0.2857142857142857</v>
      </c>
      <c r="AE166" s="114">
        <v>161</v>
      </c>
    </row>
    <row r="167" spans="1:31" s="129" customFormat="1" x14ac:dyDescent="0.2">
      <c r="A167" s="115" t="s">
        <v>202</v>
      </c>
      <c r="B167" s="116"/>
      <c r="C167" s="142"/>
      <c r="D167" s="117"/>
      <c r="E167" s="118"/>
      <c r="F167" s="118"/>
      <c r="G167" s="118"/>
      <c r="H167" s="119">
        <v>2</v>
      </c>
      <c r="I167" s="118"/>
      <c r="J167" s="118"/>
      <c r="K167" s="120"/>
      <c r="L167" s="117"/>
      <c r="M167" s="118"/>
      <c r="N167" s="121"/>
      <c r="O167" s="141"/>
      <c r="P167" s="123"/>
      <c r="Q167" s="121"/>
      <c r="R167" s="121"/>
      <c r="S167" s="121"/>
      <c r="T167" s="121"/>
      <c r="U167" s="121"/>
      <c r="V167" s="121"/>
      <c r="W167" s="122"/>
      <c r="X167" s="125"/>
      <c r="Y167" s="119"/>
      <c r="Z167" s="119"/>
      <c r="AA167" s="126"/>
      <c r="AB167" s="127">
        <f>COUNT(D167:AA167)</f>
        <v>1</v>
      </c>
      <c r="AC167" s="128">
        <f>SUM(D167:AA167)</f>
        <v>2</v>
      </c>
      <c r="AD167" s="128">
        <f>AC167/7</f>
        <v>0.2857142857142857</v>
      </c>
      <c r="AE167" s="114">
        <v>162</v>
      </c>
    </row>
    <row r="168" spans="1:31" s="129" customFormat="1" x14ac:dyDescent="0.2">
      <c r="A168" s="115" t="s">
        <v>203</v>
      </c>
      <c r="B168" s="116"/>
      <c r="C168" s="142"/>
      <c r="D168" s="117"/>
      <c r="E168" s="118"/>
      <c r="F168" s="118"/>
      <c r="G168" s="118"/>
      <c r="H168" s="118"/>
      <c r="I168" s="118"/>
      <c r="J168" s="118"/>
      <c r="K168" s="120"/>
      <c r="L168" s="117"/>
      <c r="M168" s="118"/>
      <c r="N168" s="121"/>
      <c r="O168" s="141"/>
      <c r="P168" s="123"/>
      <c r="Q168" s="121"/>
      <c r="R168" s="121"/>
      <c r="S168" s="121"/>
      <c r="T168" s="119">
        <v>2</v>
      </c>
      <c r="U168" s="119"/>
      <c r="V168" s="119"/>
      <c r="W168" s="122"/>
      <c r="X168" s="125"/>
      <c r="Y168" s="119"/>
      <c r="Z168" s="119"/>
      <c r="AA168" s="126"/>
      <c r="AB168" s="127">
        <f>COUNT(D168:AA168)</f>
        <v>1</v>
      </c>
      <c r="AC168" s="128">
        <f>SUM(D168:AA168)</f>
        <v>2</v>
      </c>
      <c r="AD168" s="128">
        <f>AC168/7</f>
        <v>0.2857142857142857</v>
      </c>
      <c r="AE168" s="114">
        <v>163</v>
      </c>
    </row>
    <row r="169" spans="1:31" s="129" customFormat="1" x14ac:dyDescent="0.2">
      <c r="A169" s="115" t="s">
        <v>204</v>
      </c>
      <c r="B169" s="116"/>
      <c r="C169" s="142"/>
      <c r="D169" s="117"/>
      <c r="E169" s="118"/>
      <c r="F169" s="118"/>
      <c r="G169" s="118"/>
      <c r="H169" s="118"/>
      <c r="I169" s="118"/>
      <c r="J169" s="118"/>
      <c r="K169" s="120"/>
      <c r="L169" s="117"/>
      <c r="M169" s="118"/>
      <c r="N169" s="121"/>
      <c r="O169" s="141"/>
      <c r="P169" s="123">
        <v>2</v>
      </c>
      <c r="Q169" s="121"/>
      <c r="R169" s="121"/>
      <c r="S169" s="121"/>
      <c r="T169" s="119"/>
      <c r="U169" s="119"/>
      <c r="V169" s="119"/>
      <c r="W169" s="122"/>
      <c r="X169" s="125"/>
      <c r="Y169" s="119"/>
      <c r="Z169" s="119"/>
      <c r="AA169" s="126"/>
      <c r="AB169" s="127">
        <f>COUNT(D169:AA169)</f>
        <v>1</v>
      </c>
      <c r="AC169" s="128">
        <f>SUM(D169:AA169)</f>
        <v>2</v>
      </c>
      <c r="AD169" s="128">
        <f>AC169/7</f>
        <v>0.2857142857142857</v>
      </c>
      <c r="AE169" s="114">
        <v>164</v>
      </c>
    </row>
    <row r="170" spans="1:31" s="129" customFormat="1" x14ac:dyDescent="0.2">
      <c r="A170" s="115" t="s">
        <v>205</v>
      </c>
      <c r="B170" s="116"/>
      <c r="C170" s="142"/>
      <c r="D170" s="117"/>
      <c r="E170" s="118"/>
      <c r="F170" s="118"/>
      <c r="G170" s="118"/>
      <c r="H170" s="118"/>
      <c r="I170" s="118"/>
      <c r="J170" s="118"/>
      <c r="K170" s="120"/>
      <c r="L170" s="117"/>
      <c r="M170" s="131">
        <v>2</v>
      </c>
      <c r="N170" s="121"/>
      <c r="O170" s="141"/>
      <c r="P170" s="123"/>
      <c r="Q170" s="121"/>
      <c r="R170" s="121"/>
      <c r="S170" s="121"/>
      <c r="T170" s="121"/>
      <c r="U170" s="121"/>
      <c r="V170" s="121"/>
      <c r="W170" s="122"/>
      <c r="X170" s="125"/>
      <c r="Y170" s="119"/>
      <c r="Z170" s="119"/>
      <c r="AA170" s="126"/>
      <c r="AB170" s="127">
        <f>COUNT(D170:AA170)</f>
        <v>1</v>
      </c>
      <c r="AC170" s="128">
        <f>SUM(D170:AA170)</f>
        <v>2</v>
      </c>
      <c r="AD170" s="128">
        <f>AC170/7</f>
        <v>0.2857142857142857</v>
      </c>
      <c r="AE170" s="114">
        <v>165</v>
      </c>
    </row>
    <row r="171" spans="1:31" s="129" customFormat="1" x14ac:dyDescent="0.2">
      <c r="A171" s="115" t="s">
        <v>206</v>
      </c>
      <c r="B171" s="116"/>
      <c r="C171" s="142"/>
      <c r="D171" s="117"/>
      <c r="E171" s="118"/>
      <c r="F171" s="118"/>
      <c r="G171" s="118"/>
      <c r="H171" s="118"/>
      <c r="I171" s="118"/>
      <c r="J171" s="118"/>
      <c r="K171" s="120"/>
      <c r="L171" s="117"/>
      <c r="M171" s="118"/>
      <c r="N171" s="121"/>
      <c r="O171" s="140">
        <v>2</v>
      </c>
      <c r="P171" s="123"/>
      <c r="Q171" s="119"/>
      <c r="R171" s="119"/>
      <c r="S171" s="119"/>
      <c r="T171" s="119"/>
      <c r="U171" s="119"/>
      <c r="V171" s="119"/>
      <c r="W171" s="124"/>
      <c r="X171" s="125"/>
      <c r="Y171" s="119"/>
      <c r="Z171" s="119"/>
      <c r="AA171" s="126"/>
      <c r="AB171" s="127">
        <f>COUNT(D171:AA171)</f>
        <v>1</v>
      </c>
      <c r="AC171" s="128">
        <f>SUM(D171:AA171)</f>
        <v>2</v>
      </c>
      <c r="AD171" s="128">
        <f>AC171/7</f>
        <v>0.2857142857142857</v>
      </c>
      <c r="AE171" s="114">
        <v>166</v>
      </c>
    </row>
    <row r="172" spans="1:31" s="129" customFormat="1" x14ac:dyDescent="0.2">
      <c r="A172" s="115" t="s">
        <v>207</v>
      </c>
      <c r="B172" s="116"/>
      <c r="C172" s="142"/>
      <c r="D172" s="117"/>
      <c r="E172" s="119">
        <v>2</v>
      </c>
      <c r="F172" s="118"/>
      <c r="G172" s="118"/>
      <c r="H172" s="118"/>
      <c r="I172" s="118"/>
      <c r="J172" s="118"/>
      <c r="K172" s="120"/>
      <c r="L172" s="117"/>
      <c r="M172" s="118"/>
      <c r="N172" s="121"/>
      <c r="O172" s="141"/>
      <c r="P172" s="125"/>
      <c r="Q172" s="121"/>
      <c r="R172" s="121"/>
      <c r="S172" s="121"/>
      <c r="T172" s="121"/>
      <c r="U172" s="121"/>
      <c r="V172" s="121"/>
      <c r="W172" s="141"/>
      <c r="X172" s="125"/>
      <c r="Y172" s="119"/>
      <c r="Z172" s="119"/>
      <c r="AA172" s="126"/>
      <c r="AB172" s="127">
        <f>COUNT(D172:AA172)</f>
        <v>1</v>
      </c>
      <c r="AC172" s="128">
        <f>SUM(D172:AA172)</f>
        <v>2</v>
      </c>
      <c r="AD172" s="128">
        <f>AC172/7</f>
        <v>0.2857142857142857</v>
      </c>
      <c r="AE172" s="114">
        <v>167</v>
      </c>
    </row>
    <row r="173" spans="1:31" s="129" customFormat="1" x14ac:dyDescent="0.2">
      <c r="A173" s="115" t="s">
        <v>208</v>
      </c>
      <c r="B173" s="116"/>
      <c r="C173" s="142"/>
      <c r="D173" s="117"/>
      <c r="E173" s="118"/>
      <c r="F173" s="118"/>
      <c r="G173" s="118"/>
      <c r="H173" s="118"/>
      <c r="I173" s="118"/>
      <c r="J173" s="118"/>
      <c r="K173" s="120"/>
      <c r="L173" s="117"/>
      <c r="M173" s="118"/>
      <c r="N173" s="121"/>
      <c r="O173" s="141"/>
      <c r="P173" s="125"/>
      <c r="Q173" s="121"/>
      <c r="R173" s="121"/>
      <c r="S173" s="121"/>
      <c r="T173" s="121"/>
      <c r="U173" s="119">
        <v>2</v>
      </c>
      <c r="V173" s="119"/>
      <c r="W173" s="141"/>
      <c r="X173" s="125"/>
      <c r="Y173" s="119"/>
      <c r="Z173" s="119"/>
      <c r="AA173" s="126"/>
      <c r="AB173" s="127">
        <f>COUNT(D173:AA173)</f>
        <v>1</v>
      </c>
      <c r="AC173" s="128">
        <f>SUM(D173:AA173)</f>
        <v>2</v>
      </c>
      <c r="AD173" s="128">
        <f>AC173/7</f>
        <v>0.2857142857142857</v>
      </c>
      <c r="AE173" s="114">
        <v>168</v>
      </c>
    </row>
    <row r="174" spans="1:31" s="129" customFormat="1" x14ac:dyDescent="0.2">
      <c r="A174" s="115" t="s">
        <v>209</v>
      </c>
      <c r="B174" s="116"/>
      <c r="C174" s="142"/>
      <c r="D174" s="117"/>
      <c r="E174" s="118"/>
      <c r="F174" s="118"/>
      <c r="G174" s="118"/>
      <c r="H174" s="118"/>
      <c r="I174" s="118"/>
      <c r="J174" s="118"/>
      <c r="K174" s="120"/>
      <c r="L174" s="117"/>
      <c r="M174" s="118"/>
      <c r="N174" s="121"/>
      <c r="O174" s="141"/>
      <c r="P174" s="125"/>
      <c r="Q174" s="121"/>
      <c r="R174" s="121"/>
      <c r="S174" s="121"/>
      <c r="T174" s="121"/>
      <c r="U174" s="121"/>
      <c r="V174" s="121"/>
      <c r="W174" s="141"/>
      <c r="X174" s="125"/>
      <c r="Y174" s="119">
        <v>2</v>
      </c>
      <c r="Z174" s="119"/>
      <c r="AA174" s="126"/>
      <c r="AB174" s="127">
        <f>COUNT(D174:AA174)</f>
        <v>1</v>
      </c>
      <c r="AC174" s="128">
        <f>SUM(D174:AA174)</f>
        <v>2</v>
      </c>
      <c r="AD174" s="128">
        <f>AC174/7</f>
        <v>0.2857142857142857</v>
      </c>
      <c r="AE174" s="114">
        <v>169</v>
      </c>
    </row>
    <row r="175" spans="1:31" s="129" customFormat="1" x14ac:dyDescent="0.2">
      <c r="A175" s="115" t="s">
        <v>210</v>
      </c>
      <c r="B175" s="116"/>
      <c r="C175" s="142"/>
      <c r="D175" s="117"/>
      <c r="E175" s="118"/>
      <c r="F175" s="118"/>
      <c r="G175" s="118"/>
      <c r="H175" s="118"/>
      <c r="I175" s="118"/>
      <c r="J175" s="118"/>
      <c r="K175" s="120"/>
      <c r="L175" s="117"/>
      <c r="M175" s="118"/>
      <c r="N175" s="121"/>
      <c r="O175" s="141"/>
      <c r="P175" s="125"/>
      <c r="Q175" s="119">
        <v>1</v>
      </c>
      <c r="R175" s="121"/>
      <c r="S175" s="121"/>
      <c r="T175" s="121"/>
      <c r="U175" s="121"/>
      <c r="V175" s="121"/>
      <c r="W175" s="141"/>
      <c r="X175" s="125"/>
      <c r="Y175" s="119"/>
      <c r="Z175" s="119"/>
      <c r="AA175" s="126"/>
      <c r="AB175" s="127">
        <f>COUNT(D175:AA175)</f>
        <v>1</v>
      </c>
      <c r="AC175" s="128">
        <f>SUM(D175:AA175)</f>
        <v>1</v>
      </c>
      <c r="AD175" s="128">
        <f>AC175/7</f>
        <v>0.14285714285714285</v>
      </c>
      <c r="AE175" s="114">
        <v>170</v>
      </c>
    </row>
    <row r="176" spans="1:31" s="129" customFormat="1" x14ac:dyDescent="0.2">
      <c r="A176" s="115" t="s">
        <v>211</v>
      </c>
      <c r="B176" s="116"/>
      <c r="C176" s="142"/>
      <c r="D176" s="117"/>
      <c r="E176" s="118"/>
      <c r="F176" s="118"/>
      <c r="G176" s="118"/>
      <c r="H176" s="118"/>
      <c r="I176" s="118"/>
      <c r="J176" s="118"/>
      <c r="K176" s="120"/>
      <c r="L176" s="117"/>
      <c r="M176" s="118"/>
      <c r="N176" s="121"/>
      <c r="O176" s="140">
        <v>1</v>
      </c>
      <c r="P176" s="125"/>
      <c r="Q176" s="119"/>
      <c r="R176" s="119"/>
      <c r="S176" s="119"/>
      <c r="T176" s="119"/>
      <c r="U176" s="119"/>
      <c r="V176" s="119"/>
      <c r="W176" s="140"/>
      <c r="X176" s="125"/>
      <c r="Y176" s="119"/>
      <c r="Z176" s="119"/>
      <c r="AA176" s="126"/>
      <c r="AB176" s="127">
        <f>COUNT(D176:AA176)</f>
        <v>1</v>
      </c>
      <c r="AC176" s="128">
        <f>SUM(D176:AA176)</f>
        <v>1</v>
      </c>
      <c r="AD176" s="128">
        <f>AC176/7</f>
        <v>0.14285714285714285</v>
      </c>
      <c r="AE176" s="114">
        <v>171</v>
      </c>
    </row>
    <row r="177" spans="1:31" s="129" customFormat="1" x14ac:dyDescent="0.2">
      <c r="A177" s="115" t="s">
        <v>212</v>
      </c>
      <c r="B177" s="116"/>
      <c r="C177" s="142"/>
      <c r="D177" s="117"/>
      <c r="E177" s="119">
        <v>1</v>
      </c>
      <c r="F177" s="118"/>
      <c r="G177" s="118"/>
      <c r="H177" s="118"/>
      <c r="I177" s="118"/>
      <c r="J177" s="118"/>
      <c r="K177" s="120"/>
      <c r="L177" s="117"/>
      <c r="M177" s="118"/>
      <c r="N177" s="121"/>
      <c r="O177" s="141"/>
      <c r="P177" s="125"/>
      <c r="Q177" s="121"/>
      <c r="R177" s="121"/>
      <c r="S177" s="121"/>
      <c r="T177" s="121"/>
      <c r="U177" s="121"/>
      <c r="V177" s="121"/>
      <c r="W177" s="141"/>
      <c r="X177" s="125"/>
      <c r="Y177" s="119"/>
      <c r="Z177" s="119"/>
      <c r="AA177" s="126"/>
      <c r="AB177" s="127">
        <f>COUNT(D177:AA177)</f>
        <v>1</v>
      </c>
      <c r="AC177" s="128">
        <f>SUM(D177:AA177)</f>
        <v>1</v>
      </c>
      <c r="AD177" s="128">
        <f>AC177/7</f>
        <v>0.14285714285714285</v>
      </c>
      <c r="AE177" s="114">
        <v>172</v>
      </c>
    </row>
    <row r="178" spans="1:31" s="129" customFormat="1" x14ac:dyDescent="0.2">
      <c r="A178" s="115" t="s">
        <v>213</v>
      </c>
      <c r="B178" s="116"/>
      <c r="C178" s="142"/>
      <c r="D178" s="117"/>
      <c r="E178" s="118"/>
      <c r="F178" s="118"/>
      <c r="G178" s="118"/>
      <c r="H178" s="118"/>
      <c r="I178" s="118"/>
      <c r="J178" s="118"/>
      <c r="K178" s="120"/>
      <c r="L178" s="117"/>
      <c r="M178" s="118"/>
      <c r="N178" s="121"/>
      <c r="O178" s="141"/>
      <c r="P178" s="125"/>
      <c r="Q178" s="121"/>
      <c r="R178" s="121"/>
      <c r="S178" s="119">
        <v>1</v>
      </c>
      <c r="T178" s="119"/>
      <c r="U178" s="119"/>
      <c r="V178" s="119"/>
      <c r="W178" s="141"/>
      <c r="X178" s="125"/>
      <c r="Y178" s="119"/>
      <c r="Z178" s="119"/>
      <c r="AA178" s="126"/>
      <c r="AB178" s="127">
        <f>COUNT(D178:AA178)</f>
        <v>1</v>
      </c>
      <c r="AC178" s="128">
        <f>SUM(D178:AA178)</f>
        <v>1</v>
      </c>
      <c r="AD178" s="128">
        <f>AC178/7</f>
        <v>0.14285714285714285</v>
      </c>
      <c r="AE178" s="114">
        <v>173</v>
      </c>
    </row>
    <row r="179" spans="1:31" s="129" customFormat="1" x14ac:dyDescent="0.2">
      <c r="A179" s="115" t="s">
        <v>214</v>
      </c>
      <c r="B179" s="116"/>
      <c r="C179" s="142"/>
      <c r="D179" s="117"/>
      <c r="E179" s="118"/>
      <c r="F179" s="118"/>
      <c r="G179" s="118"/>
      <c r="H179" s="118"/>
      <c r="I179" s="118"/>
      <c r="J179" s="118"/>
      <c r="K179" s="120"/>
      <c r="L179" s="117"/>
      <c r="M179" s="118"/>
      <c r="N179" s="121"/>
      <c r="O179" s="141"/>
      <c r="P179" s="125"/>
      <c r="Q179" s="121"/>
      <c r="R179" s="121"/>
      <c r="S179" s="121"/>
      <c r="T179" s="121"/>
      <c r="U179" s="119">
        <v>1</v>
      </c>
      <c r="V179" s="119"/>
      <c r="W179" s="141"/>
      <c r="X179" s="125"/>
      <c r="Y179" s="119"/>
      <c r="Z179" s="119"/>
      <c r="AA179" s="126"/>
      <c r="AB179" s="127">
        <f>COUNT(D179:AA179)</f>
        <v>1</v>
      </c>
      <c r="AC179" s="128">
        <f>SUM(D179:AA179)</f>
        <v>1</v>
      </c>
      <c r="AD179" s="128">
        <f>AC179/7</f>
        <v>0.14285714285714285</v>
      </c>
      <c r="AE179" s="114">
        <v>174</v>
      </c>
    </row>
    <row r="180" spans="1:31" s="129" customFormat="1" ht="16" thickBot="1" x14ac:dyDescent="0.25">
      <c r="A180" s="143" t="s">
        <v>215</v>
      </c>
      <c r="B180" s="144"/>
      <c r="C180" s="145"/>
      <c r="D180" s="146"/>
      <c r="E180" s="147"/>
      <c r="F180" s="147"/>
      <c r="G180" s="147"/>
      <c r="H180" s="147"/>
      <c r="I180" s="147"/>
      <c r="J180" s="147"/>
      <c r="K180" s="148"/>
      <c r="L180" s="146"/>
      <c r="M180" s="147"/>
      <c r="N180" s="149"/>
      <c r="O180" s="150"/>
      <c r="P180" s="151"/>
      <c r="Q180" s="149"/>
      <c r="R180" s="149"/>
      <c r="S180" s="149"/>
      <c r="T180" s="149"/>
      <c r="U180" s="149"/>
      <c r="V180" s="149"/>
      <c r="W180" s="150"/>
      <c r="X180" s="151"/>
      <c r="Y180" s="152"/>
      <c r="Z180" s="152">
        <v>1</v>
      </c>
      <c r="AA180" s="153"/>
      <c r="AB180" s="154">
        <f>COUNT(D180:AA180)</f>
        <v>1</v>
      </c>
      <c r="AC180" s="155">
        <f>SUM(D180:AA180)</f>
        <v>1</v>
      </c>
      <c r="AD180" s="155">
        <f>AC180/7</f>
        <v>0.14285714285714285</v>
      </c>
      <c r="AE180" s="156">
        <v>175</v>
      </c>
    </row>
    <row r="181" spans="1:31" s="129" customFormat="1" x14ac:dyDescent="0.2">
      <c r="A181" s="157"/>
      <c r="B181" s="157"/>
      <c r="C181" s="157"/>
      <c r="D181" s="158"/>
      <c r="E181" s="158"/>
      <c r="F181" s="158"/>
      <c r="G181" s="158"/>
      <c r="H181" s="158"/>
      <c r="I181" s="158"/>
      <c r="J181" s="158"/>
      <c r="K181" s="158"/>
      <c r="L181" s="158"/>
      <c r="M181" s="158"/>
      <c r="N181" s="159"/>
      <c r="O181" s="159"/>
      <c r="P181" s="160"/>
      <c r="Q181" s="159"/>
      <c r="R181" s="159"/>
      <c r="S181" s="159"/>
      <c r="T181" s="159"/>
      <c r="U181" s="159"/>
      <c r="V181" s="159"/>
      <c r="W181" s="159"/>
      <c r="X181" s="160"/>
      <c r="Y181" s="160"/>
      <c r="Z181" s="160"/>
      <c r="AA181" s="160"/>
      <c r="AB181" s="161"/>
    </row>
    <row r="182" spans="1:31" s="129" customFormat="1" x14ac:dyDescent="0.2">
      <c r="A182" s="157"/>
      <c r="B182" s="157"/>
      <c r="C182" s="157"/>
      <c r="D182" s="158"/>
      <c r="E182" s="158"/>
      <c r="F182" s="158"/>
      <c r="G182" s="158"/>
      <c r="H182" s="158"/>
      <c r="I182" s="158"/>
      <c r="J182" s="158"/>
      <c r="K182" s="158"/>
      <c r="L182" s="158"/>
      <c r="M182" s="158"/>
      <c r="N182" s="159"/>
      <c r="O182" s="159"/>
      <c r="P182" s="160"/>
      <c r="Q182" s="159"/>
      <c r="R182" s="159"/>
      <c r="S182" s="159"/>
      <c r="T182" s="159"/>
      <c r="U182" s="159"/>
      <c r="V182" s="159"/>
      <c r="W182" s="159"/>
      <c r="X182" s="160"/>
      <c r="Y182" s="160"/>
      <c r="Z182" s="160"/>
      <c r="AA182" s="160"/>
      <c r="AB182" s="161"/>
    </row>
    <row r="183" spans="1:31" s="129" customFormat="1" x14ac:dyDescent="0.2">
      <c r="A183" s="157"/>
      <c r="B183" s="157"/>
      <c r="C183" s="157"/>
      <c r="D183" s="158"/>
      <c r="E183" s="158"/>
      <c r="F183" s="158"/>
      <c r="G183" s="158"/>
      <c r="H183" s="158"/>
      <c r="I183" s="158"/>
      <c r="J183" s="158"/>
      <c r="K183" s="158"/>
      <c r="L183" s="158"/>
      <c r="M183" s="158"/>
      <c r="N183" s="159"/>
      <c r="O183" s="159"/>
      <c r="P183" s="160"/>
      <c r="Q183" s="159"/>
      <c r="R183" s="159"/>
      <c r="S183" s="159"/>
      <c r="T183" s="159"/>
      <c r="U183" s="159"/>
      <c r="V183" s="159"/>
      <c r="W183" s="159"/>
      <c r="X183" s="160"/>
      <c r="Y183" s="160"/>
      <c r="Z183" s="160"/>
      <c r="AA183" s="160"/>
      <c r="AB183" s="161"/>
    </row>
    <row r="184" spans="1:31" s="129" customFormat="1" x14ac:dyDescent="0.2">
      <c r="A184" s="157"/>
      <c r="B184" s="157"/>
      <c r="C184" s="157"/>
      <c r="D184" s="158"/>
      <c r="E184" s="158"/>
      <c r="F184" s="158"/>
      <c r="G184" s="158"/>
      <c r="H184" s="158"/>
      <c r="I184" s="158"/>
      <c r="J184" s="158"/>
      <c r="K184" s="158"/>
      <c r="L184" s="158"/>
      <c r="M184" s="158"/>
      <c r="N184" s="159"/>
      <c r="O184" s="159"/>
      <c r="P184" s="160"/>
      <c r="Q184" s="159"/>
      <c r="R184" s="159"/>
      <c r="S184" s="159"/>
      <c r="T184" s="159"/>
      <c r="U184" s="159"/>
      <c r="V184" s="159"/>
      <c r="W184" s="159"/>
      <c r="X184" s="160"/>
      <c r="Y184" s="160"/>
      <c r="Z184" s="160"/>
      <c r="AA184" s="160"/>
      <c r="AB184" s="161"/>
    </row>
    <row r="185" spans="1:31" s="129" customFormat="1" x14ac:dyDescent="0.2">
      <c r="A185" s="157"/>
      <c r="B185" s="157"/>
      <c r="C185" s="157"/>
      <c r="D185" s="158"/>
      <c r="E185" s="158"/>
      <c r="F185" s="158"/>
      <c r="G185" s="158"/>
      <c r="H185" s="158"/>
      <c r="I185" s="158"/>
      <c r="J185" s="158"/>
      <c r="K185" s="158"/>
      <c r="L185" s="158"/>
      <c r="M185" s="158"/>
      <c r="N185" s="159"/>
      <c r="O185" s="159"/>
      <c r="P185" s="160"/>
      <c r="Q185" s="159"/>
      <c r="R185" s="159"/>
      <c r="S185" s="159"/>
      <c r="T185" s="159"/>
      <c r="U185" s="159"/>
      <c r="V185" s="159"/>
      <c r="W185" s="159"/>
      <c r="X185" s="160"/>
      <c r="Y185" s="160"/>
      <c r="Z185" s="160"/>
      <c r="AA185" s="160"/>
      <c r="AB185" s="161"/>
    </row>
    <row r="186" spans="1:31" s="129" customFormat="1" x14ac:dyDescent="0.2">
      <c r="A186" s="157"/>
      <c r="B186" s="157"/>
      <c r="C186" s="157"/>
      <c r="D186" s="158"/>
      <c r="E186" s="158"/>
      <c r="F186" s="158"/>
      <c r="G186" s="158"/>
      <c r="H186" s="158"/>
      <c r="I186" s="158"/>
      <c r="J186" s="158"/>
      <c r="K186" s="158"/>
      <c r="L186" s="158"/>
      <c r="M186" s="158"/>
      <c r="N186" s="159"/>
      <c r="O186" s="159"/>
      <c r="P186" s="160"/>
      <c r="Q186" s="159"/>
      <c r="R186" s="159"/>
      <c r="S186" s="159"/>
      <c r="T186" s="159"/>
      <c r="U186" s="159"/>
      <c r="V186" s="159"/>
      <c r="W186" s="159"/>
      <c r="X186" s="160"/>
      <c r="Y186" s="160"/>
      <c r="Z186" s="160"/>
      <c r="AA186" s="160"/>
      <c r="AB186" s="161"/>
    </row>
    <row r="187" spans="1:31" s="129" customFormat="1" x14ac:dyDescent="0.2">
      <c r="A187" s="157"/>
      <c r="B187" s="157"/>
      <c r="C187" s="157"/>
      <c r="D187" s="158"/>
      <c r="E187" s="158"/>
      <c r="F187" s="158"/>
      <c r="G187" s="158"/>
      <c r="H187" s="158"/>
      <c r="I187" s="158"/>
      <c r="J187" s="158"/>
      <c r="K187" s="158"/>
      <c r="L187" s="158"/>
      <c r="M187" s="158"/>
      <c r="N187" s="159"/>
      <c r="O187" s="159"/>
      <c r="P187" s="160"/>
      <c r="Q187" s="159"/>
      <c r="R187" s="159"/>
      <c r="S187" s="159"/>
      <c r="T187" s="159"/>
      <c r="U187" s="159"/>
      <c r="V187" s="159"/>
      <c r="W187" s="159"/>
      <c r="X187" s="160"/>
      <c r="Y187" s="160"/>
      <c r="Z187" s="160"/>
      <c r="AA187" s="160"/>
      <c r="AB187" s="161"/>
    </row>
    <row r="188" spans="1:31" s="129" customFormat="1" x14ac:dyDescent="0.2">
      <c r="A188" s="157"/>
      <c r="B188" s="157"/>
      <c r="C188" s="157"/>
      <c r="D188" s="158"/>
      <c r="E188" s="158"/>
      <c r="F188" s="158"/>
      <c r="G188" s="158"/>
      <c r="H188" s="158"/>
      <c r="I188" s="158"/>
      <c r="J188" s="158"/>
      <c r="K188" s="158"/>
      <c r="L188" s="158"/>
      <c r="M188" s="158"/>
      <c r="N188" s="159"/>
      <c r="O188" s="159"/>
      <c r="P188" s="160"/>
      <c r="Q188" s="159"/>
      <c r="R188" s="159"/>
      <c r="S188" s="159"/>
      <c r="T188" s="159"/>
      <c r="U188" s="159"/>
      <c r="V188" s="159"/>
      <c r="W188" s="159"/>
      <c r="X188" s="160"/>
      <c r="Y188" s="160"/>
      <c r="Z188" s="160"/>
      <c r="AA188" s="160"/>
      <c r="AB188" s="161"/>
    </row>
    <row r="189" spans="1:31" s="129" customFormat="1" x14ac:dyDescent="0.2">
      <c r="A189" s="157"/>
      <c r="B189" s="157"/>
      <c r="C189" s="157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9"/>
      <c r="O189" s="159"/>
      <c r="P189" s="160"/>
      <c r="Q189" s="159"/>
      <c r="R189" s="159"/>
      <c r="S189" s="159"/>
      <c r="T189" s="159"/>
      <c r="U189" s="159"/>
      <c r="V189" s="159"/>
      <c r="W189" s="159"/>
      <c r="X189" s="160"/>
      <c r="Y189" s="160"/>
      <c r="Z189" s="160"/>
      <c r="AA189" s="160"/>
      <c r="AB189" s="161"/>
    </row>
    <row r="190" spans="1:31" s="129" customFormat="1" x14ac:dyDescent="0.2">
      <c r="A190" s="157"/>
      <c r="B190" s="157"/>
      <c r="C190" s="157"/>
      <c r="D190" s="158"/>
      <c r="E190" s="158"/>
      <c r="F190" s="158"/>
      <c r="G190" s="158"/>
      <c r="H190" s="158"/>
      <c r="I190" s="158"/>
      <c r="J190" s="158"/>
      <c r="K190" s="158"/>
      <c r="L190" s="158"/>
      <c r="M190" s="158"/>
      <c r="N190" s="159"/>
      <c r="O190" s="159"/>
      <c r="P190" s="160"/>
      <c r="Q190" s="159"/>
      <c r="R190" s="159"/>
      <c r="S190" s="159"/>
      <c r="T190" s="159"/>
      <c r="U190" s="159"/>
      <c r="V190" s="159"/>
      <c r="W190" s="159"/>
      <c r="X190" s="160"/>
      <c r="Y190" s="160"/>
      <c r="Z190" s="160"/>
      <c r="AA190" s="160"/>
      <c r="AB190" s="161"/>
    </row>
    <row r="191" spans="1:31" s="129" customFormat="1" x14ac:dyDescent="0.2">
      <c r="A191" s="157"/>
      <c r="B191" s="157"/>
      <c r="C191" s="157"/>
      <c r="D191" s="158"/>
      <c r="E191" s="158"/>
      <c r="F191" s="158"/>
      <c r="G191" s="158"/>
      <c r="H191" s="158"/>
      <c r="I191" s="158"/>
      <c r="J191" s="158"/>
      <c r="K191" s="158"/>
      <c r="L191" s="158"/>
      <c r="M191" s="158"/>
      <c r="N191" s="159"/>
      <c r="O191" s="159"/>
      <c r="P191" s="160"/>
      <c r="Q191" s="159"/>
      <c r="R191" s="159"/>
      <c r="S191" s="159"/>
      <c r="T191" s="159"/>
      <c r="U191" s="159"/>
      <c r="V191" s="159"/>
      <c r="W191" s="159"/>
      <c r="X191" s="160"/>
      <c r="Y191" s="160"/>
      <c r="Z191" s="160"/>
      <c r="AA191" s="160"/>
      <c r="AB191" s="161"/>
    </row>
    <row r="192" spans="1:31" s="129" customFormat="1" x14ac:dyDescent="0.2">
      <c r="A192" s="157"/>
      <c r="B192" s="157"/>
      <c r="C192" s="157"/>
      <c r="D192" s="158"/>
      <c r="E192" s="158"/>
      <c r="F192" s="158"/>
      <c r="G192" s="158"/>
      <c r="H192" s="158"/>
      <c r="I192" s="158"/>
      <c r="J192" s="158"/>
      <c r="K192" s="158"/>
      <c r="L192" s="158"/>
      <c r="M192" s="158"/>
      <c r="N192" s="159"/>
      <c r="O192" s="159"/>
      <c r="P192" s="160"/>
      <c r="Q192" s="159"/>
      <c r="R192" s="159"/>
      <c r="S192" s="159"/>
      <c r="T192" s="159"/>
      <c r="U192" s="159"/>
      <c r="V192" s="159"/>
      <c r="W192" s="159"/>
      <c r="X192" s="160"/>
      <c r="Y192" s="160"/>
      <c r="Z192" s="160"/>
      <c r="AA192" s="160"/>
      <c r="AB192" s="161"/>
    </row>
    <row r="193" spans="1:28" s="129" customFormat="1" x14ac:dyDescent="0.2">
      <c r="A193" s="157"/>
      <c r="B193" s="157"/>
      <c r="C193" s="157"/>
      <c r="D193" s="158"/>
      <c r="E193" s="158"/>
      <c r="F193" s="158"/>
      <c r="G193" s="158"/>
      <c r="H193" s="158"/>
      <c r="I193" s="158"/>
      <c r="J193" s="158"/>
      <c r="K193" s="158"/>
      <c r="L193" s="158"/>
      <c r="M193" s="158"/>
      <c r="N193" s="159"/>
      <c r="O193" s="159"/>
      <c r="P193" s="160"/>
      <c r="Q193" s="159"/>
      <c r="R193" s="159"/>
      <c r="S193" s="159"/>
      <c r="T193" s="159"/>
      <c r="U193" s="159"/>
      <c r="V193" s="159"/>
      <c r="W193" s="159"/>
      <c r="X193" s="160"/>
      <c r="Y193" s="160"/>
      <c r="Z193" s="160"/>
      <c r="AA193" s="160"/>
      <c r="AB193" s="161"/>
    </row>
    <row r="194" spans="1:28" s="129" customFormat="1" x14ac:dyDescent="0.2">
      <c r="A194" s="157"/>
      <c r="B194" s="157"/>
      <c r="C194" s="157"/>
      <c r="D194" s="158"/>
      <c r="E194" s="158"/>
      <c r="F194" s="158"/>
      <c r="G194" s="158"/>
      <c r="H194" s="158"/>
      <c r="I194" s="158"/>
      <c r="J194" s="158"/>
      <c r="K194" s="158"/>
      <c r="L194" s="158"/>
      <c r="M194" s="158"/>
      <c r="N194" s="159"/>
      <c r="O194" s="159"/>
      <c r="P194" s="160"/>
      <c r="Q194" s="159"/>
      <c r="R194" s="159"/>
      <c r="S194" s="159"/>
      <c r="T194" s="159"/>
      <c r="U194" s="159"/>
      <c r="V194" s="159"/>
      <c r="W194" s="159"/>
      <c r="X194" s="160"/>
      <c r="Y194" s="160"/>
      <c r="Z194" s="160"/>
      <c r="AA194" s="160"/>
      <c r="AB194" s="161"/>
    </row>
    <row r="195" spans="1:28" s="129" customFormat="1" x14ac:dyDescent="0.2">
      <c r="A195" s="157"/>
      <c r="B195" s="157"/>
      <c r="C195" s="157"/>
      <c r="D195" s="158"/>
      <c r="E195" s="158"/>
      <c r="F195" s="158"/>
      <c r="G195" s="158"/>
      <c r="H195" s="158"/>
      <c r="I195" s="158"/>
      <c r="J195" s="158"/>
      <c r="K195" s="158"/>
      <c r="L195" s="158"/>
      <c r="M195" s="158"/>
      <c r="N195" s="159"/>
      <c r="O195" s="159"/>
      <c r="P195" s="160"/>
      <c r="Q195" s="159"/>
      <c r="R195" s="159"/>
      <c r="S195" s="159"/>
      <c r="T195" s="159"/>
      <c r="U195" s="159"/>
      <c r="V195" s="159"/>
      <c r="W195" s="159"/>
      <c r="X195" s="160"/>
      <c r="Y195" s="160"/>
      <c r="Z195" s="160"/>
      <c r="AA195" s="160"/>
      <c r="AB195" s="161"/>
    </row>
    <row r="196" spans="1:28" s="129" customFormat="1" x14ac:dyDescent="0.2">
      <c r="A196" s="157"/>
      <c r="B196" s="157"/>
      <c r="C196" s="157"/>
      <c r="D196" s="158"/>
      <c r="E196" s="158"/>
      <c r="F196" s="158"/>
      <c r="G196" s="158"/>
      <c r="H196" s="158"/>
      <c r="I196" s="158"/>
      <c r="J196" s="158"/>
      <c r="K196" s="158"/>
      <c r="L196" s="158"/>
      <c r="M196" s="158"/>
      <c r="N196" s="159"/>
      <c r="O196" s="159"/>
      <c r="P196" s="160"/>
      <c r="Q196" s="159"/>
      <c r="R196" s="159"/>
      <c r="S196" s="159"/>
      <c r="T196" s="159"/>
      <c r="U196" s="159"/>
      <c r="V196" s="159"/>
      <c r="W196" s="159"/>
      <c r="X196" s="160"/>
      <c r="Y196" s="160"/>
      <c r="Z196" s="160"/>
      <c r="AA196" s="160"/>
      <c r="AB196" s="161"/>
    </row>
    <row r="197" spans="1:28" s="129" customFormat="1" x14ac:dyDescent="0.2">
      <c r="A197" s="157"/>
      <c r="B197" s="157"/>
      <c r="C197" s="157"/>
      <c r="D197" s="158"/>
      <c r="E197" s="158"/>
      <c r="F197" s="158"/>
      <c r="G197" s="158"/>
      <c r="H197" s="158"/>
      <c r="I197" s="158"/>
      <c r="J197" s="158"/>
      <c r="K197" s="158"/>
      <c r="L197" s="158"/>
      <c r="M197" s="158"/>
      <c r="N197" s="159"/>
      <c r="O197" s="159"/>
      <c r="P197" s="160"/>
      <c r="Q197" s="159"/>
      <c r="R197" s="159"/>
      <c r="S197" s="159"/>
      <c r="T197" s="159"/>
      <c r="U197" s="159"/>
      <c r="V197" s="159"/>
      <c r="W197" s="159"/>
      <c r="X197" s="160"/>
      <c r="Y197" s="160"/>
      <c r="Z197" s="160"/>
      <c r="AA197" s="160"/>
      <c r="AB197" s="161"/>
    </row>
    <row r="198" spans="1:28" s="129" customFormat="1" x14ac:dyDescent="0.2">
      <c r="A198" s="157"/>
      <c r="B198" s="157"/>
      <c r="C198" s="157"/>
      <c r="D198" s="158"/>
      <c r="E198" s="158"/>
      <c r="F198" s="158"/>
      <c r="G198" s="158"/>
      <c r="H198" s="158"/>
      <c r="I198" s="158"/>
      <c r="J198" s="158"/>
      <c r="K198" s="158"/>
      <c r="L198" s="158"/>
      <c r="M198" s="158"/>
      <c r="N198" s="159"/>
      <c r="O198" s="159"/>
      <c r="P198" s="160"/>
      <c r="Q198" s="159"/>
      <c r="R198" s="159"/>
      <c r="S198" s="159"/>
      <c r="T198" s="159"/>
      <c r="U198" s="159"/>
      <c r="V198" s="159"/>
      <c r="W198" s="159"/>
      <c r="X198" s="160"/>
      <c r="Y198" s="160"/>
      <c r="Z198" s="160"/>
      <c r="AA198" s="160"/>
      <c r="AB198" s="161"/>
    </row>
    <row r="199" spans="1:28" s="129" customFormat="1" x14ac:dyDescent="0.2">
      <c r="A199" s="157"/>
      <c r="B199" s="157"/>
      <c r="C199" s="157"/>
      <c r="D199" s="158"/>
      <c r="E199" s="158"/>
      <c r="F199" s="158"/>
      <c r="G199" s="158"/>
      <c r="H199" s="158"/>
      <c r="I199" s="158"/>
      <c r="J199" s="158"/>
      <c r="K199" s="158"/>
      <c r="L199" s="158"/>
      <c r="M199" s="158"/>
      <c r="N199" s="159"/>
      <c r="O199" s="159"/>
      <c r="P199" s="160"/>
      <c r="Q199" s="159"/>
      <c r="R199" s="159"/>
      <c r="S199" s="159"/>
      <c r="T199" s="159"/>
      <c r="U199" s="159"/>
      <c r="V199" s="159"/>
      <c r="W199" s="159"/>
      <c r="X199" s="160"/>
      <c r="Y199" s="160"/>
      <c r="Z199" s="160"/>
      <c r="AA199" s="160"/>
      <c r="AB199" s="161"/>
    </row>
    <row r="200" spans="1:28" s="129" customFormat="1" x14ac:dyDescent="0.2">
      <c r="A200" s="157"/>
      <c r="B200" s="157"/>
      <c r="C200" s="157"/>
      <c r="D200" s="158"/>
      <c r="E200" s="158"/>
      <c r="F200" s="158"/>
      <c r="G200" s="158"/>
      <c r="H200" s="158"/>
      <c r="I200" s="158"/>
      <c r="J200" s="158"/>
      <c r="K200" s="158"/>
      <c r="L200" s="158"/>
      <c r="M200" s="158"/>
      <c r="N200" s="159"/>
      <c r="O200" s="159"/>
      <c r="P200" s="160"/>
      <c r="Q200" s="159"/>
      <c r="R200" s="159"/>
      <c r="S200" s="159"/>
      <c r="T200" s="159"/>
      <c r="U200" s="159"/>
      <c r="V200" s="159"/>
      <c r="W200" s="159"/>
      <c r="X200" s="160"/>
      <c r="Y200" s="160"/>
      <c r="Z200" s="160"/>
      <c r="AA200" s="160"/>
      <c r="AB200" s="161"/>
    </row>
    <row r="201" spans="1:28" s="129" customFormat="1" x14ac:dyDescent="0.2">
      <c r="A201" s="157"/>
      <c r="B201" s="157"/>
      <c r="C201" s="157"/>
      <c r="D201" s="158"/>
      <c r="E201" s="158"/>
      <c r="F201" s="158"/>
      <c r="G201" s="158"/>
      <c r="H201" s="158"/>
      <c r="I201" s="158"/>
      <c r="J201" s="158"/>
      <c r="K201" s="158"/>
      <c r="L201" s="158"/>
      <c r="M201" s="158"/>
      <c r="N201" s="159"/>
      <c r="O201" s="159"/>
      <c r="P201" s="160"/>
      <c r="Q201" s="159"/>
      <c r="R201" s="159"/>
      <c r="S201" s="159"/>
      <c r="T201" s="159"/>
      <c r="U201" s="159"/>
      <c r="V201" s="159"/>
      <c r="W201" s="159"/>
      <c r="X201" s="160"/>
      <c r="Y201" s="160"/>
      <c r="Z201" s="160"/>
      <c r="AA201" s="160"/>
      <c r="AB201" s="161"/>
    </row>
    <row r="202" spans="1:28" s="129" customFormat="1" x14ac:dyDescent="0.2">
      <c r="A202" s="157"/>
      <c r="B202" s="157"/>
      <c r="C202" s="157"/>
      <c r="D202" s="158"/>
      <c r="E202" s="158"/>
      <c r="F202" s="158"/>
      <c r="G202" s="158"/>
      <c r="H202" s="158"/>
      <c r="I202" s="158"/>
      <c r="J202" s="158"/>
      <c r="K202" s="158"/>
      <c r="L202" s="158"/>
      <c r="M202" s="158"/>
      <c r="N202" s="159"/>
      <c r="O202" s="159"/>
      <c r="P202" s="160"/>
      <c r="Q202" s="159"/>
      <c r="R202" s="159"/>
      <c r="S202" s="159"/>
      <c r="T202" s="159"/>
      <c r="U202" s="159"/>
      <c r="V202" s="159"/>
      <c r="W202" s="159"/>
      <c r="X202" s="160"/>
      <c r="Y202" s="160"/>
      <c r="Z202" s="160"/>
      <c r="AA202" s="160"/>
      <c r="AB202" s="161"/>
    </row>
    <row r="203" spans="1:28" s="129" customFormat="1" x14ac:dyDescent="0.2">
      <c r="A203" s="157"/>
      <c r="B203" s="157"/>
      <c r="C203" s="157"/>
      <c r="D203" s="158"/>
      <c r="E203" s="158"/>
      <c r="F203" s="158"/>
      <c r="G203" s="158"/>
      <c r="H203" s="158"/>
      <c r="I203" s="158"/>
      <c r="J203" s="158"/>
      <c r="K203" s="158"/>
      <c r="L203" s="158"/>
      <c r="M203" s="158"/>
      <c r="N203" s="159"/>
      <c r="O203" s="159"/>
      <c r="P203" s="160"/>
      <c r="Q203" s="159"/>
      <c r="R203" s="159"/>
      <c r="S203" s="159"/>
      <c r="T203" s="159"/>
      <c r="U203" s="159"/>
      <c r="V203" s="159"/>
      <c r="W203" s="159"/>
      <c r="X203" s="160"/>
      <c r="Y203" s="160"/>
      <c r="Z203" s="160"/>
      <c r="AA203" s="160"/>
      <c r="AB203" s="161"/>
    </row>
    <row r="204" spans="1:28" s="129" customFormat="1" x14ac:dyDescent="0.2">
      <c r="A204" s="157"/>
      <c r="B204" s="157"/>
      <c r="C204" s="157"/>
      <c r="D204" s="158"/>
      <c r="E204" s="158"/>
      <c r="F204" s="158"/>
      <c r="G204" s="158"/>
      <c r="H204" s="158"/>
      <c r="I204" s="158"/>
      <c r="J204" s="158"/>
      <c r="K204" s="158"/>
      <c r="L204" s="158"/>
      <c r="M204" s="158"/>
      <c r="N204" s="159"/>
      <c r="O204" s="159"/>
      <c r="P204" s="160"/>
      <c r="Q204" s="159"/>
      <c r="R204" s="159"/>
      <c r="S204" s="159"/>
      <c r="T204" s="159"/>
      <c r="U204" s="159"/>
      <c r="V204" s="159"/>
      <c r="W204" s="159"/>
      <c r="X204" s="160"/>
      <c r="Y204" s="160"/>
      <c r="Z204" s="160"/>
      <c r="AA204" s="160"/>
      <c r="AB204" s="161"/>
    </row>
    <row r="205" spans="1:28" s="129" customFormat="1" x14ac:dyDescent="0.2">
      <c r="A205" s="157"/>
      <c r="B205" s="157"/>
      <c r="C205" s="157"/>
      <c r="D205" s="158"/>
      <c r="E205" s="158"/>
      <c r="F205" s="158"/>
      <c r="G205" s="158"/>
      <c r="H205" s="158"/>
      <c r="I205" s="158"/>
      <c r="J205" s="158"/>
      <c r="K205" s="158"/>
      <c r="L205" s="158"/>
      <c r="M205" s="158"/>
      <c r="N205" s="159"/>
      <c r="O205" s="159"/>
      <c r="P205" s="160"/>
      <c r="Q205" s="159"/>
      <c r="R205" s="159"/>
      <c r="S205" s="159"/>
      <c r="T205" s="159"/>
      <c r="U205" s="159"/>
      <c r="V205" s="159"/>
      <c r="W205" s="159"/>
      <c r="X205" s="160"/>
      <c r="Y205" s="160"/>
      <c r="Z205" s="160"/>
      <c r="AA205" s="160"/>
      <c r="AB205" s="161"/>
    </row>
    <row r="206" spans="1:28" s="129" customFormat="1" x14ac:dyDescent="0.2">
      <c r="A206" s="157"/>
      <c r="B206" s="157"/>
      <c r="C206" s="157"/>
      <c r="D206" s="158"/>
      <c r="E206" s="158"/>
      <c r="F206" s="158"/>
      <c r="G206" s="158"/>
      <c r="H206" s="158"/>
      <c r="I206" s="158"/>
      <c r="J206" s="158"/>
      <c r="K206" s="158"/>
      <c r="L206" s="158"/>
      <c r="M206" s="158"/>
      <c r="N206" s="159"/>
      <c r="O206" s="159"/>
      <c r="P206" s="160"/>
      <c r="Q206" s="159"/>
      <c r="R206" s="159"/>
      <c r="S206" s="159"/>
      <c r="T206" s="159"/>
      <c r="U206" s="159"/>
      <c r="V206" s="159"/>
      <c r="W206" s="159"/>
      <c r="X206" s="160"/>
      <c r="Y206" s="160"/>
      <c r="Z206" s="160"/>
      <c r="AA206" s="160"/>
      <c r="AB206" s="161"/>
    </row>
    <row r="207" spans="1:28" s="129" customFormat="1" x14ac:dyDescent="0.2">
      <c r="A207" s="157"/>
      <c r="B207" s="157"/>
      <c r="C207" s="157"/>
      <c r="D207" s="158"/>
      <c r="E207" s="158"/>
      <c r="F207" s="158"/>
      <c r="G207" s="158"/>
      <c r="H207" s="158"/>
      <c r="I207" s="158"/>
      <c r="J207" s="158"/>
      <c r="K207" s="158"/>
      <c r="L207" s="158"/>
      <c r="M207" s="158"/>
      <c r="N207" s="159"/>
      <c r="O207" s="159"/>
      <c r="P207" s="160"/>
      <c r="Q207" s="159"/>
      <c r="R207" s="159"/>
      <c r="S207" s="159"/>
      <c r="T207" s="159"/>
      <c r="U207" s="159"/>
      <c r="V207" s="159"/>
      <c r="W207" s="159"/>
      <c r="X207" s="160"/>
      <c r="Y207" s="160"/>
      <c r="Z207" s="160"/>
      <c r="AA207" s="160"/>
      <c r="AB207" s="161"/>
    </row>
    <row r="208" spans="1:28" s="129" customFormat="1" x14ac:dyDescent="0.2">
      <c r="A208" s="157"/>
      <c r="B208" s="157"/>
      <c r="C208" s="157"/>
      <c r="D208" s="158"/>
      <c r="E208" s="158"/>
      <c r="F208" s="158"/>
      <c r="G208" s="158"/>
      <c r="H208" s="158"/>
      <c r="I208" s="158"/>
      <c r="J208" s="158"/>
      <c r="K208" s="158"/>
      <c r="L208" s="158"/>
      <c r="M208" s="158"/>
      <c r="N208" s="159"/>
      <c r="O208" s="159"/>
      <c r="P208" s="160"/>
      <c r="Q208" s="159"/>
      <c r="R208" s="159"/>
      <c r="S208" s="159"/>
      <c r="T208" s="159"/>
      <c r="U208" s="159"/>
      <c r="V208" s="159"/>
      <c r="W208" s="159"/>
      <c r="X208" s="160"/>
      <c r="Y208" s="160"/>
      <c r="Z208" s="160"/>
      <c r="AA208" s="160"/>
      <c r="AB208" s="161"/>
    </row>
    <row r="209" spans="1:28" s="129" customFormat="1" x14ac:dyDescent="0.2">
      <c r="A209" s="157"/>
      <c r="B209" s="157"/>
      <c r="C209" s="157"/>
      <c r="D209" s="158"/>
      <c r="E209" s="158"/>
      <c r="F209" s="158"/>
      <c r="G209" s="158"/>
      <c r="H209" s="158"/>
      <c r="I209" s="158"/>
      <c r="J209" s="158"/>
      <c r="K209" s="158"/>
      <c r="L209" s="158"/>
      <c r="M209" s="158"/>
      <c r="N209" s="159"/>
      <c r="O209" s="159"/>
      <c r="P209" s="160"/>
      <c r="Q209" s="159"/>
      <c r="R209" s="159"/>
      <c r="S209" s="159"/>
      <c r="T209" s="159"/>
      <c r="U209" s="159"/>
      <c r="V209" s="159"/>
      <c r="W209" s="159"/>
      <c r="X209" s="160"/>
      <c r="Y209" s="160"/>
      <c r="Z209" s="160"/>
      <c r="AA209" s="160"/>
      <c r="AB209" s="161"/>
    </row>
    <row r="210" spans="1:28" s="129" customFormat="1" x14ac:dyDescent="0.2">
      <c r="A210" s="157"/>
      <c r="B210" s="157"/>
      <c r="C210" s="157"/>
      <c r="D210" s="158"/>
      <c r="E210" s="158"/>
      <c r="F210" s="158"/>
      <c r="G210" s="158"/>
      <c r="H210" s="158"/>
      <c r="I210" s="158"/>
      <c r="J210" s="158"/>
      <c r="K210" s="158"/>
      <c r="L210" s="158"/>
      <c r="M210" s="158"/>
      <c r="N210" s="159"/>
      <c r="O210" s="159"/>
      <c r="P210" s="160"/>
      <c r="Q210" s="159"/>
      <c r="R210" s="159"/>
      <c r="S210" s="159"/>
      <c r="T210" s="159"/>
      <c r="U210" s="159"/>
      <c r="V210" s="159"/>
      <c r="W210" s="159"/>
      <c r="X210" s="160"/>
      <c r="Y210" s="160"/>
      <c r="Z210" s="160"/>
      <c r="AA210" s="160"/>
      <c r="AB210" s="161"/>
    </row>
    <row r="211" spans="1:28" s="129" customFormat="1" x14ac:dyDescent="0.2">
      <c r="A211" s="157"/>
      <c r="B211" s="157"/>
      <c r="C211" s="157"/>
      <c r="D211" s="158"/>
      <c r="E211" s="158"/>
      <c r="F211" s="158"/>
      <c r="G211" s="158"/>
      <c r="H211" s="158"/>
      <c r="I211" s="158"/>
      <c r="J211" s="158"/>
      <c r="K211" s="158"/>
      <c r="L211" s="158"/>
      <c r="M211" s="158"/>
      <c r="N211" s="159"/>
      <c r="O211" s="159"/>
      <c r="P211" s="160"/>
      <c r="Q211" s="159"/>
      <c r="R211" s="159"/>
      <c r="S211" s="159"/>
      <c r="T211" s="159"/>
      <c r="U211" s="159"/>
      <c r="V211" s="159"/>
      <c r="W211" s="159"/>
      <c r="X211" s="160"/>
      <c r="Y211" s="160"/>
      <c r="Z211" s="160"/>
      <c r="AA211" s="160"/>
      <c r="AB211" s="161"/>
    </row>
    <row r="212" spans="1:28" s="129" customFormat="1" x14ac:dyDescent="0.2">
      <c r="A212" s="157"/>
      <c r="B212" s="157"/>
      <c r="C212" s="157"/>
      <c r="D212" s="158"/>
      <c r="E212" s="158"/>
      <c r="F212" s="158"/>
      <c r="G212" s="158"/>
      <c r="H212" s="158"/>
      <c r="I212" s="158"/>
      <c r="J212" s="158"/>
      <c r="K212" s="158"/>
      <c r="L212" s="158"/>
      <c r="M212" s="158"/>
      <c r="N212" s="159"/>
      <c r="O212" s="159"/>
      <c r="P212" s="160"/>
      <c r="Q212" s="159"/>
      <c r="R212" s="159"/>
      <c r="S212" s="159"/>
      <c r="T212" s="159"/>
      <c r="U212" s="159"/>
      <c r="V212" s="159"/>
      <c r="W212" s="159"/>
      <c r="X212" s="160"/>
      <c r="Y212" s="160"/>
      <c r="Z212" s="160"/>
      <c r="AA212" s="160"/>
      <c r="AB212" s="161"/>
    </row>
    <row r="213" spans="1:28" s="129" customFormat="1" x14ac:dyDescent="0.2">
      <c r="A213" s="157"/>
      <c r="B213" s="157"/>
      <c r="C213" s="157"/>
      <c r="D213" s="158"/>
      <c r="E213" s="158"/>
      <c r="F213" s="158"/>
      <c r="G213" s="158"/>
      <c r="H213" s="158"/>
      <c r="I213" s="158"/>
      <c r="J213" s="158"/>
      <c r="K213" s="158"/>
      <c r="L213" s="158"/>
      <c r="M213" s="158"/>
      <c r="N213" s="159"/>
      <c r="O213" s="159"/>
      <c r="P213" s="160"/>
      <c r="Q213" s="159"/>
      <c r="R213" s="159"/>
      <c r="S213" s="159"/>
      <c r="T213" s="159"/>
      <c r="U213" s="159"/>
      <c r="V213" s="159"/>
      <c r="W213" s="159"/>
      <c r="X213" s="160"/>
      <c r="Y213" s="160"/>
      <c r="Z213" s="160"/>
      <c r="AA213" s="160"/>
      <c r="AB213" s="161"/>
    </row>
    <row r="214" spans="1:28" s="129" customFormat="1" x14ac:dyDescent="0.2">
      <c r="A214" s="157"/>
      <c r="B214" s="157"/>
      <c r="C214" s="157"/>
      <c r="D214" s="158"/>
      <c r="E214" s="158"/>
      <c r="F214" s="158"/>
      <c r="G214" s="158"/>
      <c r="H214" s="158"/>
      <c r="I214" s="158"/>
      <c r="J214" s="158"/>
      <c r="K214" s="158"/>
      <c r="L214" s="158"/>
      <c r="M214" s="158"/>
      <c r="N214" s="159"/>
      <c r="O214" s="159"/>
      <c r="P214" s="160"/>
      <c r="Q214" s="159"/>
      <c r="R214" s="159"/>
      <c r="S214" s="159"/>
      <c r="T214" s="159"/>
      <c r="U214" s="159"/>
      <c r="V214" s="159"/>
      <c r="W214" s="159"/>
      <c r="X214" s="160"/>
      <c r="Y214" s="160"/>
      <c r="Z214" s="160"/>
      <c r="AA214" s="160"/>
      <c r="AB214" s="161"/>
    </row>
    <row r="215" spans="1:28" s="129" customFormat="1" x14ac:dyDescent="0.2">
      <c r="A215" s="157"/>
      <c r="B215" s="157"/>
      <c r="C215" s="157"/>
      <c r="D215" s="158"/>
      <c r="E215" s="158"/>
      <c r="F215" s="158"/>
      <c r="G215" s="158"/>
      <c r="H215" s="158"/>
      <c r="I215" s="158"/>
      <c r="J215" s="158"/>
      <c r="K215" s="158"/>
      <c r="L215" s="158"/>
      <c r="M215" s="158"/>
      <c r="N215" s="159"/>
      <c r="O215" s="159"/>
      <c r="P215" s="160"/>
      <c r="Q215" s="159"/>
      <c r="R215" s="159"/>
      <c r="S215" s="159"/>
      <c r="T215" s="159"/>
      <c r="U215" s="159"/>
      <c r="V215" s="159"/>
      <c r="W215" s="159"/>
      <c r="X215" s="160"/>
      <c r="Y215" s="160"/>
      <c r="Z215" s="160"/>
      <c r="AA215" s="160"/>
      <c r="AB215" s="161"/>
    </row>
    <row r="216" spans="1:28" s="129" customFormat="1" x14ac:dyDescent="0.2">
      <c r="A216" s="157"/>
      <c r="B216" s="157"/>
      <c r="C216" s="157"/>
      <c r="D216" s="158"/>
      <c r="E216" s="158"/>
      <c r="F216" s="158"/>
      <c r="G216" s="158"/>
      <c r="H216" s="158"/>
      <c r="I216" s="158"/>
      <c r="J216" s="158"/>
      <c r="K216" s="158"/>
      <c r="L216" s="158"/>
      <c r="M216" s="158"/>
      <c r="N216" s="159"/>
      <c r="O216" s="159"/>
      <c r="P216" s="160"/>
      <c r="Q216" s="159"/>
      <c r="R216" s="159"/>
      <c r="S216" s="159"/>
      <c r="T216" s="159"/>
      <c r="U216" s="159"/>
      <c r="V216" s="159"/>
      <c r="W216" s="159"/>
      <c r="X216" s="160"/>
      <c r="Y216" s="160"/>
      <c r="Z216" s="160"/>
      <c r="AA216" s="160"/>
      <c r="AB216" s="161"/>
    </row>
    <row r="217" spans="1:28" s="129" customFormat="1" x14ac:dyDescent="0.2">
      <c r="A217" s="157"/>
      <c r="B217" s="157"/>
      <c r="C217" s="157"/>
      <c r="D217" s="158"/>
      <c r="E217" s="158"/>
      <c r="F217" s="158"/>
      <c r="G217" s="158"/>
      <c r="H217" s="158"/>
      <c r="I217" s="158"/>
      <c r="J217" s="158"/>
      <c r="K217" s="158"/>
      <c r="L217" s="158"/>
      <c r="M217" s="158"/>
      <c r="N217" s="159"/>
      <c r="O217" s="159"/>
      <c r="P217" s="160"/>
      <c r="Q217" s="159"/>
      <c r="R217" s="159"/>
      <c r="S217" s="159"/>
      <c r="T217" s="159"/>
      <c r="U217" s="159"/>
      <c r="V217" s="159"/>
      <c r="W217" s="159"/>
      <c r="X217" s="160"/>
      <c r="Y217" s="160"/>
      <c r="Z217" s="160"/>
      <c r="AA217" s="160"/>
      <c r="AB217" s="161"/>
    </row>
    <row r="218" spans="1:28" s="129" customFormat="1" x14ac:dyDescent="0.2">
      <c r="A218" s="157"/>
      <c r="B218" s="157"/>
      <c r="C218" s="157"/>
      <c r="D218" s="158"/>
      <c r="E218" s="158"/>
      <c r="F218" s="158"/>
      <c r="G218" s="158"/>
      <c r="H218" s="158"/>
      <c r="I218" s="158"/>
      <c r="J218" s="158"/>
      <c r="K218" s="158"/>
      <c r="L218" s="158"/>
      <c r="M218" s="158"/>
      <c r="N218" s="159"/>
      <c r="O218" s="159"/>
      <c r="P218" s="160"/>
      <c r="Q218" s="159"/>
      <c r="R218" s="159"/>
      <c r="S218" s="159"/>
      <c r="T218" s="159"/>
      <c r="U218" s="159"/>
      <c r="V218" s="159"/>
      <c r="W218" s="159"/>
      <c r="X218" s="160"/>
      <c r="Y218" s="160"/>
      <c r="Z218" s="160"/>
      <c r="AA218" s="160"/>
      <c r="AB218" s="161"/>
    </row>
    <row r="219" spans="1:28" s="129" customFormat="1" x14ac:dyDescent="0.2">
      <c r="A219" s="157"/>
      <c r="B219" s="157"/>
      <c r="C219" s="157"/>
      <c r="D219" s="158"/>
      <c r="E219" s="158"/>
      <c r="F219" s="158"/>
      <c r="G219" s="158"/>
      <c r="H219" s="158"/>
      <c r="I219" s="158"/>
      <c r="J219" s="158"/>
      <c r="K219" s="158"/>
      <c r="L219" s="158"/>
      <c r="M219" s="158"/>
      <c r="N219" s="159"/>
      <c r="O219" s="159"/>
      <c r="P219" s="160"/>
      <c r="Q219" s="159"/>
      <c r="R219" s="159"/>
      <c r="S219" s="159"/>
      <c r="T219" s="159"/>
      <c r="U219" s="159"/>
      <c r="V219" s="159"/>
      <c r="W219" s="159"/>
      <c r="X219" s="160"/>
      <c r="Y219" s="160"/>
      <c r="Z219" s="160"/>
      <c r="AA219" s="160"/>
      <c r="AB219" s="161"/>
    </row>
    <row r="220" spans="1:28" s="129" customFormat="1" x14ac:dyDescent="0.2">
      <c r="A220" s="157"/>
      <c r="B220" s="157"/>
      <c r="C220" s="157"/>
      <c r="D220" s="158"/>
      <c r="E220" s="158"/>
      <c r="F220" s="158"/>
      <c r="G220" s="158"/>
      <c r="H220" s="158"/>
      <c r="I220" s="158"/>
      <c r="J220" s="158"/>
      <c r="K220" s="158"/>
      <c r="L220" s="158"/>
      <c r="M220" s="158"/>
      <c r="N220" s="159"/>
      <c r="O220" s="159"/>
      <c r="P220" s="160"/>
      <c r="Q220" s="159"/>
      <c r="R220" s="159"/>
      <c r="S220" s="159"/>
      <c r="T220" s="159"/>
      <c r="U220" s="159"/>
      <c r="V220" s="159"/>
      <c r="W220" s="159"/>
      <c r="X220" s="160"/>
      <c r="Y220" s="160"/>
      <c r="Z220" s="160"/>
      <c r="AA220" s="160"/>
      <c r="AB220" s="161"/>
    </row>
    <row r="221" spans="1:28" s="129" customFormat="1" x14ac:dyDescent="0.2">
      <c r="A221" s="157"/>
      <c r="B221" s="157"/>
      <c r="C221" s="157"/>
      <c r="D221" s="158"/>
      <c r="E221" s="158"/>
      <c r="F221" s="158"/>
      <c r="G221" s="158"/>
      <c r="H221" s="158"/>
      <c r="I221" s="158"/>
      <c r="J221" s="158"/>
      <c r="K221" s="158"/>
      <c r="L221" s="158"/>
      <c r="M221" s="158"/>
      <c r="N221" s="159"/>
      <c r="O221" s="159"/>
      <c r="P221" s="160"/>
      <c r="Q221" s="159"/>
      <c r="R221" s="159"/>
      <c r="S221" s="159"/>
      <c r="T221" s="159"/>
      <c r="U221" s="159"/>
      <c r="V221" s="159"/>
      <c r="W221" s="159"/>
      <c r="X221" s="160"/>
      <c r="Y221" s="160"/>
      <c r="Z221" s="160"/>
      <c r="AA221" s="160"/>
      <c r="AB221" s="161"/>
    </row>
    <row r="222" spans="1:28" s="129" customFormat="1" x14ac:dyDescent="0.2">
      <c r="A222" s="157"/>
      <c r="B222" s="157"/>
      <c r="C222" s="157"/>
      <c r="D222" s="158"/>
      <c r="E222" s="158"/>
      <c r="F222" s="158"/>
      <c r="G222" s="158"/>
      <c r="H222" s="158"/>
      <c r="I222" s="158"/>
      <c r="J222" s="158"/>
      <c r="K222" s="158"/>
      <c r="L222" s="158"/>
      <c r="M222" s="158"/>
      <c r="N222" s="159"/>
      <c r="O222" s="159"/>
      <c r="P222" s="160"/>
      <c r="Q222" s="159"/>
      <c r="R222" s="159"/>
      <c r="S222" s="159"/>
      <c r="T222" s="159"/>
      <c r="U222" s="159"/>
      <c r="V222" s="159"/>
      <c r="W222" s="159"/>
      <c r="X222" s="160"/>
      <c r="Y222" s="160"/>
      <c r="Z222" s="160"/>
      <c r="AA222" s="160"/>
      <c r="AB222" s="161"/>
    </row>
    <row r="223" spans="1:28" s="129" customFormat="1" x14ac:dyDescent="0.2">
      <c r="A223" s="157"/>
      <c r="B223" s="157"/>
      <c r="C223" s="157"/>
      <c r="D223" s="158"/>
      <c r="E223" s="158"/>
      <c r="F223" s="158"/>
      <c r="G223" s="158"/>
      <c r="H223" s="158"/>
      <c r="I223" s="158"/>
      <c r="J223" s="158"/>
      <c r="K223" s="158"/>
      <c r="L223" s="158"/>
      <c r="M223" s="158"/>
      <c r="N223" s="159"/>
      <c r="O223" s="159"/>
      <c r="P223" s="160"/>
      <c r="Q223" s="159"/>
      <c r="R223" s="159"/>
      <c r="S223" s="159"/>
      <c r="T223" s="159"/>
      <c r="U223" s="159"/>
      <c r="V223" s="159"/>
      <c r="W223" s="159"/>
      <c r="X223" s="160"/>
      <c r="Y223" s="160"/>
      <c r="Z223" s="160"/>
      <c r="AA223" s="160"/>
      <c r="AB223" s="161"/>
    </row>
    <row r="224" spans="1:28" s="129" customFormat="1" x14ac:dyDescent="0.2">
      <c r="A224" s="157"/>
      <c r="B224" s="157"/>
      <c r="C224" s="157"/>
      <c r="D224" s="158"/>
      <c r="E224" s="158"/>
      <c r="F224" s="158"/>
      <c r="G224" s="158"/>
      <c r="H224" s="158"/>
      <c r="I224" s="158"/>
      <c r="J224" s="158"/>
      <c r="K224" s="158"/>
      <c r="L224" s="158"/>
      <c r="M224" s="158"/>
      <c r="N224" s="159"/>
      <c r="O224" s="159"/>
      <c r="P224" s="160"/>
      <c r="Q224" s="159"/>
      <c r="R224" s="159"/>
      <c r="S224" s="159"/>
      <c r="T224" s="159"/>
      <c r="U224" s="159"/>
      <c r="V224" s="159"/>
      <c r="W224" s="159"/>
      <c r="X224" s="160"/>
      <c r="Y224" s="160"/>
      <c r="Z224" s="160"/>
      <c r="AA224" s="160"/>
      <c r="AB224" s="161"/>
    </row>
    <row r="225" spans="1:28" s="129" customFormat="1" x14ac:dyDescent="0.2">
      <c r="A225" s="157"/>
      <c r="B225" s="157"/>
      <c r="C225" s="157"/>
      <c r="D225" s="158"/>
      <c r="E225" s="158"/>
      <c r="F225" s="158"/>
      <c r="G225" s="158"/>
      <c r="H225" s="158"/>
      <c r="I225" s="158"/>
      <c r="J225" s="158"/>
      <c r="K225" s="158"/>
      <c r="L225" s="158"/>
      <c r="M225" s="158"/>
      <c r="N225" s="159"/>
      <c r="O225" s="159"/>
      <c r="P225" s="160"/>
      <c r="Q225" s="159"/>
      <c r="R225" s="159"/>
      <c r="S225" s="159"/>
      <c r="T225" s="159"/>
      <c r="U225" s="159"/>
      <c r="V225" s="159"/>
      <c r="W225" s="159"/>
      <c r="X225" s="160"/>
      <c r="Y225" s="160"/>
      <c r="Z225" s="160"/>
      <c r="AA225" s="160"/>
      <c r="AB225" s="161"/>
    </row>
    <row r="226" spans="1:28" s="129" customFormat="1" x14ac:dyDescent="0.2">
      <c r="A226" s="157"/>
      <c r="B226" s="157"/>
      <c r="C226" s="157"/>
      <c r="D226" s="158"/>
      <c r="E226" s="158"/>
      <c r="F226" s="158"/>
      <c r="G226" s="158"/>
      <c r="H226" s="158"/>
      <c r="I226" s="158"/>
      <c r="J226" s="158"/>
      <c r="K226" s="158"/>
      <c r="L226" s="158"/>
      <c r="M226" s="158"/>
      <c r="N226" s="159"/>
      <c r="O226" s="159"/>
      <c r="P226" s="160"/>
      <c r="Q226" s="159"/>
      <c r="R226" s="159"/>
      <c r="S226" s="159"/>
      <c r="T226" s="159"/>
      <c r="U226" s="159"/>
      <c r="V226" s="159"/>
      <c r="W226" s="159"/>
      <c r="X226" s="160"/>
      <c r="Y226" s="160"/>
      <c r="Z226" s="160"/>
      <c r="AA226" s="160"/>
      <c r="AB226" s="161"/>
    </row>
    <row r="227" spans="1:28" s="129" customFormat="1" x14ac:dyDescent="0.2">
      <c r="A227" s="157"/>
      <c r="B227" s="157"/>
      <c r="C227" s="157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9"/>
      <c r="O227" s="159"/>
      <c r="P227" s="160"/>
      <c r="Q227" s="159"/>
      <c r="R227" s="159"/>
      <c r="S227" s="159"/>
      <c r="T227" s="159"/>
      <c r="U227" s="159"/>
      <c r="V227" s="159"/>
      <c r="W227" s="159"/>
      <c r="X227" s="160"/>
      <c r="Y227" s="160"/>
      <c r="Z227" s="160"/>
      <c r="AA227" s="160"/>
      <c r="AB227" s="161"/>
    </row>
    <row r="228" spans="1:28" s="129" customFormat="1" x14ac:dyDescent="0.2">
      <c r="A228" s="157"/>
      <c r="B228" s="157"/>
      <c r="C228" s="157"/>
      <c r="D228" s="158"/>
      <c r="E228" s="158"/>
      <c r="F228" s="158"/>
      <c r="G228" s="158"/>
      <c r="H228" s="158"/>
      <c r="I228" s="158"/>
      <c r="J228" s="158"/>
      <c r="K228" s="158"/>
      <c r="L228" s="158"/>
      <c r="M228" s="158"/>
      <c r="N228" s="159"/>
      <c r="O228" s="159"/>
      <c r="P228" s="160"/>
      <c r="Q228" s="159"/>
      <c r="R228" s="159"/>
      <c r="S228" s="159"/>
      <c r="T228" s="159"/>
      <c r="U228" s="159"/>
      <c r="V228" s="159"/>
      <c r="W228" s="159"/>
      <c r="X228" s="160"/>
      <c r="Y228" s="160"/>
      <c r="Z228" s="160"/>
      <c r="AA228" s="160"/>
      <c r="AB228" s="161"/>
    </row>
    <row r="229" spans="1:28" s="129" customFormat="1" x14ac:dyDescent="0.2">
      <c r="A229" s="157"/>
      <c r="B229" s="157"/>
      <c r="C229" s="157"/>
      <c r="D229" s="158"/>
      <c r="E229" s="158"/>
      <c r="F229" s="158"/>
      <c r="G229" s="158"/>
      <c r="H229" s="158"/>
      <c r="I229" s="158"/>
      <c r="J229" s="158"/>
      <c r="K229" s="158"/>
      <c r="L229" s="158"/>
      <c r="M229" s="158"/>
      <c r="N229" s="159"/>
      <c r="O229" s="159"/>
      <c r="P229" s="160"/>
      <c r="Q229" s="159"/>
      <c r="R229" s="159"/>
      <c r="S229" s="159"/>
      <c r="T229" s="159"/>
      <c r="U229" s="159"/>
      <c r="V229" s="159"/>
      <c r="W229" s="159"/>
      <c r="X229" s="160"/>
      <c r="Y229" s="160"/>
      <c r="Z229" s="160"/>
      <c r="AA229" s="160"/>
      <c r="AB229" s="161"/>
    </row>
    <row r="230" spans="1:28" s="129" customFormat="1" x14ac:dyDescent="0.2">
      <c r="A230" s="157"/>
      <c r="B230" s="157"/>
      <c r="C230" s="157"/>
      <c r="D230" s="158"/>
      <c r="E230" s="158"/>
      <c r="F230" s="158"/>
      <c r="G230" s="158"/>
      <c r="H230" s="158"/>
      <c r="I230" s="158"/>
      <c r="J230" s="158"/>
      <c r="K230" s="158"/>
      <c r="L230" s="158"/>
      <c r="M230" s="158"/>
      <c r="N230" s="159"/>
      <c r="O230" s="159"/>
      <c r="P230" s="160"/>
      <c r="Q230" s="159"/>
      <c r="R230" s="159"/>
      <c r="S230" s="159"/>
      <c r="T230" s="159"/>
      <c r="U230" s="159"/>
      <c r="V230" s="159"/>
      <c r="W230" s="159"/>
      <c r="X230" s="160"/>
      <c r="Y230" s="160"/>
      <c r="Z230" s="160"/>
      <c r="AA230" s="160"/>
      <c r="AB230" s="161"/>
    </row>
    <row r="231" spans="1:28" s="129" customFormat="1" x14ac:dyDescent="0.2">
      <c r="A231" s="157"/>
      <c r="B231" s="157"/>
      <c r="C231" s="157"/>
      <c r="D231" s="158"/>
      <c r="E231" s="158"/>
      <c r="F231" s="158"/>
      <c r="G231" s="158"/>
      <c r="H231" s="158"/>
      <c r="I231" s="158"/>
      <c r="J231" s="158"/>
      <c r="K231" s="158"/>
      <c r="L231" s="158"/>
      <c r="M231" s="158"/>
      <c r="N231" s="159"/>
      <c r="O231" s="159"/>
      <c r="P231" s="160"/>
      <c r="Q231" s="159"/>
      <c r="R231" s="159"/>
      <c r="S231" s="159"/>
      <c r="T231" s="159"/>
      <c r="U231" s="159"/>
      <c r="V231" s="159"/>
      <c r="W231" s="159"/>
      <c r="X231" s="160"/>
      <c r="Y231" s="160"/>
      <c r="Z231" s="160"/>
      <c r="AA231" s="160"/>
      <c r="AB231" s="161"/>
    </row>
    <row r="232" spans="1:28" s="129" customFormat="1" x14ac:dyDescent="0.2">
      <c r="A232" s="157"/>
      <c r="B232" s="157"/>
      <c r="C232" s="157"/>
      <c r="D232" s="158"/>
      <c r="E232" s="158"/>
      <c r="F232" s="158"/>
      <c r="G232" s="158"/>
      <c r="H232" s="158"/>
      <c r="I232" s="158"/>
      <c r="J232" s="158"/>
      <c r="K232" s="158"/>
      <c r="L232" s="158"/>
      <c r="M232" s="158"/>
      <c r="N232" s="159"/>
      <c r="O232" s="159"/>
      <c r="P232" s="160"/>
      <c r="Q232" s="159"/>
      <c r="R232" s="159"/>
      <c r="S232" s="159"/>
      <c r="T232" s="159"/>
      <c r="U232" s="159"/>
      <c r="V232" s="159"/>
      <c r="W232" s="159"/>
      <c r="X232" s="160"/>
      <c r="Y232" s="160"/>
      <c r="Z232" s="160"/>
      <c r="AA232" s="160"/>
      <c r="AB232" s="161"/>
    </row>
  </sheetData>
  <autoFilter ref="A5:AD5" xr:uid="{00000000-0009-0000-0000-000001000000}">
    <sortState ref="A6:AD180">
      <sortCondition descending="1" ref="AD5:AD180"/>
    </sortState>
  </autoFilter>
  <mergeCells count="11">
    <mergeCell ref="A3:A4"/>
    <mergeCell ref="A1:C2"/>
    <mergeCell ref="D1:K1"/>
    <mergeCell ref="L1:AA1"/>
    <mergeCell ref="AB1:AE4"/>
    <mergeCell ref="D2:F2"/>
    <mergeCell ref="G2:H2"/>
    <mergeCell ref="I2:K2"/>
    <mergeCell ref="L2:O2"/>
    <mergeCell ref="P2:W2"/>
    <mergeCell ref="X2:A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June-18-B-dt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2018-07-10T11:19:01Z</dcterms:created>
  <dcterms:modified xsi:type="dcterms:W3CDTF">2018-07-10T11:20:07Z</dcterms:modified>
</cp:coreProperties>
</file>